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ACER\Desktop\"/>
    </mc:Choice>
  </mc:AlternateContent>
  <xr:revisionPtr revIDLastSave="0" documentId="13_ncr:1_{1D471A08-1BD8-471A-8ECE-5AF8CDABFC50}" xr6:coauthVersionLast="47" xr6:coauthVersionMax="47" xr10:uidLastSave="{00000000-0000-0000-0000-000000000000}"/>
  <bookViews>
    <workbookView xWindow="-120" yWindow="-120" windowWidth="20730" windowHeight="11040" xr2:uid="{00000000-000D-0000-FFFF-FFFF00000000}"/>
  </bookViews>
  <sheets>
    <sheet name="Evaluasi Diri S1" sheetId="1" r:id="rId1"/>
    <sheet name="PETA PER KRITERIA" sheetId="2" r:id="rId2"/>
    <sheet name="PETA CAPAIAN MUTU" sheetId="3" r:id="rId3"/>
    <sheet name="1" sheetId="4" r:id="rId4"/>
    <sheet name="2A" sheetId="5" r:id="rId5"/>
    <sheet name="2B" sheetId="6" r:id="rId6"/>
    <sheet name="3A1" sheetId="7" r:id="rId7"/>
    <sheet name="3A2" sheetId="8" r:id="rId8"/>
    <sheet name="3A3" sheetId="9" r:id="rId9"/>
    <sheet name="3A4" sheetId="10" r:id="rId10"/>
    <sheet name="3B1" sheetId="11" r:id="rId11"/>
    <sheet name="3B2" sheetId="12" r:id="rId12"/>
    <sheet name="3B3" sheetId="13" r:id="rId13"/>
    <sheet name="3B4" sheetId="14" r:id="rId14"/>
    <sheet name="3B5" sheetId="15" r:id="rId15"/>
    <sheet name="3B7" sheetId="16" r:id="rId16"/>
    <sheet name="4" sheetId="17" r:id="rId17"/>
    <sheet name="5A" sheetId="18" r:id="rId18"/>
    <sheet name="5B" sheetId="19" r:id="rId19"/>
    <sheet name="5C" sheetId="20" r:id="rId20"/>
    <sheet name="6A" sheetId="21" r:id="rId21"/>
    <sheet name="7" sheetId="22" r:id="rId22"/>
    <sheet name="8A" sheetId="23" r:id="rId23"/>
    <sheet name="8B1" sheetId="24" r:id="rId24"/>
    <sheet name="8B2" sheetId="25" r:id="rId25"/>
    <sheet name="8C" sheetId="26" r:id="rId26"/>
    <sheet name="8D1" sheetId="27" r:id="rId27"/>
    <sheet name="8D2" sheetId="28" r:id="rId28"/>
    <sheet name="8E1" sheetId="29" r:id="rId29"/>
    <sheet name="8E2" sheetId="30" r:id="rId30"/>
    <sheet name="8F1" sheetId="31" r:id="rId31"/>
    <sheet name="8F4" sheetId="32" r:id="rId3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1" i="32" l="1"/>
  <c r="D26" i="32"/>
  <c r="D21" i="32"/>
  <c r="D11" i="32"/>
  <c r="G39" i="31"/>
  <c r="G37" i="31"/>
  <c r="G35" i="31"/>
  <c r="G34" i="31"/>
  <c r="G33" i="31"/>
  <c r="G31" i="31"/>
  <c r="G29" i="31"/>
  <c r="G28" i="31"/>
  <c r="G26" i="31"/>
  <c r="G24" i="31"/>
  <c r="G41" i="31" s="1"/>
  <c r="F17" i="31"/>
  <c r="E17" i="31"/>
  <c r="D17" i="31"/>
  <c r="G16" i="31"/>
  <c r="G15" i="31"/>
  <c r="G14" i="31"/>
  <c r="G13" i="31"/>
  <c r="G12" i="31"/>
  <c r="G10" i="31"/>
  <c r="G9" i="31"/>
  <c r="G8" i="31"/>
  <c r="G7" i="31"/>
  <c r="G17" i="31" s="1"/>
  <c r="G6" i="31"/>
  <c r="G20" i="30"/>
  <c r="F20" i="30"/>
  <c r="E20" i="30"/>
  <c r="D20" i="30"/>
  <c r="G13" i="29"/>
  <c r="F13" i="29"/>
  <c r="E13" i="29"/>
  <c r="D13" i="29"/>
  <c r="C13" i="29"/>
  <c r="K39" i="26"/>
  <c r="K38" i="26"/>
  <c r="K37" i="26"/>
  <c r="K36" i="26"/>
  <c r="K35" i="26"/>
  <c r="H28" i="26"/>
  <c r="H27" i="26"/>
  <c r="H26" i="26"/>
  <c r="K18" i="26"/>
  <c r="K17" i="26"/>
  <c r="K16" i="26"/>
  <c r="K15" i="26"/>
  <c r="G14" i="25"/>
  <c r="F14" i="25"/>
  <c r="E14" i="25"/>
  <c r="G14" i="24"/>
  <c r="F14" i="24"/>
  <c r="E14" i="24"/>
  <c r="F11" i="22"/>
  <c r="F15" i="21"/>
  <c r="H6" i="21" s="1"/>
  <c r="H4" i="21"/>
  <c r="G31" i="20"/>
  <c r="F31" i="20"/>
  <c r="E31" i="20"/>
  <c r="D31" i="20"/>
  <c r="H4" i="19"/>
  <c r="I18" i="18"/>
  <c r="H18" i="18"/>
  <c r="G18" i="18"/>
  <c r="F18" i="18"/>
  <c r="K24" i="17"/>
  <c r="J24" i="17"/>
  <c r="I24" i="17"/>
  <c r="H24" i="17"/>
  <c r="G24" i="17"/>
  <c r="F24" i="17"/>
  <c r="E24" i="17"/>
  <c r="D24" i="17"/>
  <c r="K20" i="17"/>
  <c r="J20" i="17"/>
  <c r="I20" i="17"/>
  <c r="H20" i="17"/>
  <c r="G20" i="17"/>
  <c r="F20" i="17"/>
  <c r="E20" i="17"/>
  <c r="D20" i="17"/>
  <c r="J17" i="17"/>
  <c r="I17" i="17"/>
  <c r="H17" i="17"/>
  <c r="H25" i="17" s="1"/>
  <c r="F17" i="17"/>
  <c r="E17" i="17"/>
  <c r="D17" i="17"/>
  <c r="K15" i="17"/>
  <c r="G15" i="17"/>
  <c r="K13" i="17"/>
  <c r="G13" i="17"/>
  <c r="K11" i="17"/>
  <c r="G11" i="17"/>
  <c r="K9" i="17"/>
  <c r="G9" i="17"/>
  <c r="K8" i="17"/>
  <c r="K17" i="17" s="1"/>
  <c r="K25" i="17" s="1"/>
  <c r="G8" i="17"/>
  <c r="G17" i="17" s="1"/>
  <c r="G25" i="17" s="1"/>
  <c r="D31" i="16"/>
  <c r="D26" i="16"/>
  <c r="D21" i="16"/>
  <c r="D11" i="16"/>
  <c r="E13" i="15"/>
  <c r="F38" i="14"/>
  <c r="E38" i="14"/>
  <c r="D38" i="14"/>
  <c r="G36" i="14"/>
  <c r="G34" i="14"/>
  <c r="G32" i="14"/>
  <c r="G31" i="14"/>
  <c r="G30" i="14"/>
  <c r="G28" i="14"/>
  <c r="G26" i="14"/>
  <c r="G25" i="14"/>
  <c r="G24" i="14"/>
  <c r="G22" i="14"/>
  <c r="G38" i="14" s="1"/>
  <c r="F16" i="14"/>
  <c r="E16" i="14"/>
  <c r="D16" i="14"/>
  <c r="G15" i="14"/>
  <c r="G14" i="14"/>
  <c r="G13" i="14"/>
  <c r="G12" i="14"/>
  <c r="G11" i="14"/>
  <c r="G10" i="14"/>
  <c r="G9" i="14"/>
  <c r="G8" i="14"/>
  <c r="G7" i="14"/>
  <c r="G6" i="14"/>
  <c r="F11" i="13"/>
  <c r="E11" i="13"/>
  <c r="D11" i="13"/>
  <c r="G10" i="13"/>
  <c r="G9" i="13"/>
  <c r="G7" i="13"/>
  <c r="F11" i="12"/>
  <c r="E11" i="12"/>
  <c r="D11" i="12"/>
  <c r="G10" i="12"/>
  <c r="G9" i="12"/>
  <c r="G7" i="12"/>
  <c r="H13" i="11"/>
  <c r="G13" i="11"/>
  <c r="F13" i="11"/>
  <c r="C16" i="10"/>
  <c r="L21" i="9"/>
  <c r="K21" i="9"/>
  <c r="L20" i="9"/>
  <c r="K20" i="9"/>
  <c r="K12" i="8"/>
  <c r="G12" i="8"/>
  <c r="L12" i="8" s="1"/>
  <c r="K11" i="8"/>
  <c r="G11" i="8"/>
  <c r="K10" i="8"/>
  <c r="G10" i="8"/>
  <c r="L9" i="8"/>
  <c r="K9" i="8"/>
  <c r="G9" i="8"/>
  <c r="H22" i="7"/>
  <c r="N5" i="7" s="1"/>
  <c r="C22" i="7"/>
  <c r="N4" i="7" s="1"/>
  <c r="L10" i="6"/>
  <c r="K10" i="6"/>
  <c r="J10" i="6"/>
  <c r="I10" i="6"/>
  <c r="H10" i="6"/>
  <c r="G10" i="6"/>
  <c r="F10" i="6"/>
  <c r="E10" i="6"/>
  <c r="D10" i="6"/>
  <c r="G22" i="5"/>
  <c r="F22" i="5"/>
  <c r="G6" i="5" s="1"/>
  <c r="E22" i="5"/>
  <c r="G5" i="5" s="1"/>
  <c r="D22" i="5"/>
  <c r="G4" i="5" s="1"/>
  <c r="I21" i="5"/>
  <c r="H22" i="5" s="1"/>
  <c r="G10" i="5" s="1"/>
  <c r="H21" i="5"/>
  <c r="G8" i="5"/>
  <c r="G7" i="5"/>
  <c r="F31" i="4"/>
  <c r="E31" i="4"/>
  <c r="D31" i="4"/>
  <c r="C31" i="4"/>
  <c r="F25" i="4"/>
  <c r="E25" i="4"/>
  <c r="D25" i="4"/>
  <c r="C25" i="4"/>
  <c r="F19" i="4"/>
  <c r="E19" i="4"/>
  <c r="D19" i="4"/>
  <c r="C19" i="4"/>
  <c r="F4" i="4" s="1"/>
  <c r="F9" i="4"/>
  <c r="F8" i="4"/>
  <c r="F7" i="4"/>
  <c r="F6" i="4"/>
  <c r="F5" i="4"/>
  <c r="A83" i="3"/>
  <c r="B75" i="3"/>
  <c r="A70" i="3"/>
  <c r="B45" i="3"/>
  <c r="C41" i="3"/>
  <c r="B41" i="3"/>
  <c r="C40" i="3"/>
  <c r="B40" i="3"/>
  <c r="A19" i="3"/>
  <c r="C137" i="2"/>
  <c r="C86" i="3" s="1"/>
  <c r="B137" i="2"/>
  <c r="B86" i="3" s="1"/>
  <c r="C136" i="2"/>
  <c r="C85" i="3" s="1"/>
  <c r="B136" i="2"/>
  <c r="B85" i="3" s="1"/>
  <c r="C135" i="2"/>
  <c r="C84" i="3" s="1"/>
  <c r="B135" i="2"/>
  <c r="B84" i="3" s="1"/>
  <c r="C134" i="2"/>
  <c r="C83" i="3" s="1"/>
  <c r="B134" i="2"/>
  <c r="B83" i="3" s="1"/>
  <c r="C130" i="2"/>
  <c r="B130" i="2"/>
  <c r="C129" i="2"/>
  <c r="C82" i="3" s="1"/>
  <c r="B129" i="2"/>
  <c r="B82" i="3" s="1"/>
  <c r="C128" i="2"/>
  <c r="C81" i="3" s="1"/>
  <c r="B128" i="2"/>
  <c r="B81" i="3" s="1"/>
  <c r="C127" i="2"/>
  <c r="C80" i="3" s="1"/>
  <c r="B127" i="2"/>
  <c r="B80" i="3" s="1"/>
  <c r="C126" i="2"/>
  <c r="C79" i="3" s="1"/>
  <c r="B126" i="2"/>
  <c r="B79" i="3" s="1"/>
  <c r="C125" i="2"/>
  <c r="C78" i="3" s="1"/>
  <c r="B125" i="2"/>
  <c r="B78" i="3" s="1"/>
  <c r="C124" i="2"/>
  <c r="C77" i="3" s="1"/>
  <c r="B124" i="2"/>
  <c r="B77" i="3" s="1"/>
  <c r="C123" i="2"/>
  <c r="C76" i="3" s="1"/>
  <c r="B123" i="2"/>
  <c r="B76" i="3" s="1"/>
  <c r="C122" i="2"/>
  <c r="C75" i="3" s="1"/>
  <c r="B122" i="2"/>
  <c r="C121" i="2"/>
  <c r="C74" i="3" s="1"/>
  <c r="B121" i="2"/>
  <c r="B74" i="3" s="1"/>
  <c r="C120" i="2"/>
  <c r="C73" i="3" s="1"/>
  <c r="B120" i="2"/>
  <c r="B73" i="3" s="1"/>
  <c r="C119" i="2"/>
  <c r="C72" i="3" s="1"/>
  <c r="B119" i="2"/>
  <c r="B72" i="3" s="1"/>
  <c r="C118" i="2"/>
  <c r="C71" i="3" s="1"/>
  <c r="B118" i="2"/>
  <c r="B71" i="3" s="1"/>
  <c r="C117" i="2"/>
  <c r="C70" i="3" s="1"/>
  <c r="B117" i="2"/>
  <c r="B70" i="3" s="1"/>
  <c r="C113" i="2"/>
  <c r="C69" i="3" s="1"/>
  <c r="B113" i="2"/>
  <c r="B69" i="3" s="1"/>
  <c r="C112" i="2"/>
  <c r="C68" i="3" s="1"/>
  <c r="B112" i="2"/>
  <c r="B68" i="3" s="1"/>
  <c r="A111" i="2"/>
  <c r="A12" i="2" s="1"/>
  <c r="B109" i="2"/>
  <c r="C108" i="2"/>
  <c r="B108" i="2"/>
  <c r="C107" i="2"/>
  <c r="C67" i="3" s="1"/>
  <c r="B107" i="2"/>
  <c r="B67" i="3" s="1"/>
  <c r="A106" i="2"/>
  <c r="A67" i="3" s="1"/>
  <c r="C103" i="2"/>
  <c r="C66" i="3" s="1"/>
  <c r="B103" i="2"/>
  <c r="B66" i="3" s="1"/>
  <c r="C102" i="2"/>
  <c r="C65" i="3" s="1"/>
  <c r="B102" i="2"/>
  <c r="B65" i="3" s="1"/>
  <c r="C101" i="2"/>
  <c r="C64" i="3" s="1"/>
  <c r="B101" i="2"/>
  <c r="B64" i="3" s="1"/>
  <c r="C100" i="2"/>
  <c r="C63" i="3" s="1"/>
  <c r="B100" i="2"/>
  <c r="B63" i="3" s="1"/>
  <c r="C99" i="2"/>
  <c r="C62" i="3" s="1"/>
  <c r="B99" i="2"/>
  <c r="B62" i="3" s="1"/>
  <c r="C98" i="2"/>
  <c r="C61" i="3" s="1"/>
  <c r="B98" i="2"/>
  <c r="B61" i="3" s="1"/>
  <c r="C97" i="2"/>
  <c r="C60" i="3" s="1"/>
  <c r="B97" i="2"/>
  <c r="B60" i="3" s="1"/>
  <c r="C96" i="2"/>
  <c r="C59" i="3" s="1"/>
  <c r="B96" i="2"/>
  <c r="B59" i="3" s="1"/>
  <c r="C95" i="2"/>
  <c r="C58" i="3" s="1"/>
  <c r="B95" i="2"/>
  <c r="B58" i="3" s="1"/>
  <c r="C94" i="2"/>
  <c r="C57" i="3" s="1"/>
  <c r="B94" i="2"/>
  <c r="B57" i="3" s="1"/>
  <c r="C93" i="2"/>
  <c r="C56" i="3" s="1"/>
  <c r="B93" i="2"/>
  <c r="B56" i="3" s="1"/>
  <c r="C92" i="2"/>
  <c r="C55" i="3" s="1"/>
  <c r="B92" i="2"/>
  <c r="B55" i="3" s="1"/>
  <c r="C91" i="2"/>
  <c r="C54" i="3" s="1"/>
  <c r="B91" i="2"/>
  <c r="B54" i="3" s="1"/>
  <c r="C90" i="2"/>
  <c r="C53" i="3" s="1"/>
  <c r="B90" i="2"/>
  <c r="B53" i="3" s="1"/>
  <c r="C89" i="2"/>
  <c r="C52" i="3" s="1"/>
  <c r="B89" i="2"/>
  <c r="B52" i="3" s="1"/>
  <c r="C88" i="2"/>
  <c r="C51" i="3" s="1"/>
  <c r="B88" i="2"/>
  <c r="B51" i="3" s="1"/>
  <c r="C87" i="2"/>
  <c r="C50" i="3" s="1"/>
  <c r="B87" i="2"/>
  <c r="B50" i="3" s="1"/>
  <c r="C86" i="2"/>
  <c r="C49" i="3" s="1"/>
  <c r="B86" i="2"/>
  <c r="B49" i="3" s="1"/>
  <c r="C85" i="2"/>
  <c r="C48" i="3" s="1"/>
  <c r="B85" i="2"/>
  <c r="B48" i="3" s="1"/>
  <c r="A84" i="2"/>
  <c r="A48" i="3" s="1"/>
  <c r="C81" i="2"/>
  <c r="C47" i="3" s="1"/>
  <c r="B81" i="2"/>
  <c r="B47" i="3" s="1"/>
  <c r="C80" i="2"/>
  <c r="C46" i="3" s="1"/>
  <c r="B80" i="2"/>
  <c r="B46" i="3" s="1"/>
  <c r="C79" i="2"/>
  <c r="C45" i="3" s="1"/>
  <c r="B79" i="2"/>
  <c r="C78" i="2"/>
  <c r="C44" i="3" s="1"/>
  <c r="B78" i="2"/>
  <c r="B44" i="3" s="1"/>
  <c r="C77" i="2"/>
  <c r="C43" i="3" s="1"/>
  <c r="B77" i="2"/>
  <c r="B43" i="3" s="1"/>
  <c r="C76" i="2"/>
  <c r="C42" i="3" s="1"/>
  <c r="B76" i="2"/>
  <c r="B42" i="3" s="1"/>
  <c r="A75" i="2"/>
  <c r="A42" i="3" s="1"/>
  <c r="C72" i="2"/>
  <c r="C39" i="3" s="1"/>
  <c r="B72" i="2"/>
  <c r="B39" i="3" s="1"/>
  <c r="C71" i="2"/>
  <c r="C38" i="3" s="1"/>
  <c r="B71" i="2"/>
  <c r="B38" i="3" s="1"/>
  <c r="C70" i="2"/>
  <c r="C37" i="3" s="1"/>
  <c r="B70" i="2"/>
  <c r="B37" i="3" s="1"/>
  <c r="C69" i="2"/>
  <c r="C36" i="3" s="1"/>
  <c r="B69" i="2"/>
  <c r="B36" i="3" s="1"/>
  <c r="C68" i="2"/>
  <c r="C35" i="3" s="1"/>
  <c r="B68" i="2"/>
  <c r="B35" i="3" s="1"/>
  <c r="C67" i="2"/>
  <c r="C34" i="3" s="1"/>
  <c r="B67" i="2"/>
  <c r="B34" i="3" s="1"/>
  <c r="C66" i="2"/>
  <c r="C33" i="3" s="1"/>
  <c r="B66" i="2"/>
  <c r="B33" i="3" s="1"/>
  <c r="C65" i="2"/>
  <c r="C32" i="3" s="1"/>
  <c r="B65" i="2"/>
  <c r="B32" i="3" s="1"/>
  <c r="C64" i="2"/>
  <c r="C31" i="3" s="1"/>
  <c r="B64" i="2"/>
  <c r="B31" i="3" s="1"/>
  <c r="C63" i="2"/>
  <c r="C30" i="3" s="1"/>
  <c r="B63" i="2"/>
  <c r="B30" i="3" s="1"/>
  <c r="C62" i="2"/>
  <c r="C29" i="3" s="1"/>
  <c r="B62" i="2"/>
  <c r="B29" i="3" s="1"/>
  <c r="C61" i="2"/>
  <c r="C28" i="3" s="1"/>
  <c r="B61" i="2"/>
  <c r="B28" i="3" s="1"/>
  <c r="C60" i="2"/>
  <c r="C27" i="3" s="1"/>
  <c r="B60" i="2"/>
  <c r="B27" i="3" s="1"/>
  <c r="C59" i="2"/>
  <c r="C26" i="3" s="1"/>
  <c r="B59" i="2"/>
  <c r="B26" i="3" s="1"/>
  <c r="C58" i="2"/>
  <c r="C25" i="3" s="1"/>
  <c r="B58" i="2"/>
  <c r="B25" i="3" s="1"/>
  <c r="C57" i="2"/>
  <c r="C24" i="3" s="1"/>
  <c r="B57" i="2"/>
  <c r="B24" i="3" s="1"/>
  <c r="A56" i="2"/>
  <c r="A24" i="3" s="1"/>
  <c r="C53" i="2"/>
  <c r="C23" i="3" s="1"/>
  <c r="B53" i="2"/>
  <c r="B23" i="3" s="1"/>
  <c r="C52" i="2"/>
  <c r="C22" i="3" s="1"/>
  <c r="B52" i="2"/>
  <c r="B22" i="3" s="1"/>
  <c r="C51" i="2"/>
  <c r="C21" i="3" s="1"/>
  <c r="B51" i="2"/>
  <c r="B21" i="3" s="1"/>
  <c r="C50" i="2"/>
  <c r="C20" i="3" s="1"/>
  <c r="B50" i="2"/>
  <c r="B20" i="3" s="1"/>
  <c r="C49" i="2"/>
  <c r="C19" i="3" s="1"/>
  <c r="B49" i="2"/>
  <c r="B19" i="3" s="1"/>
  <c r="A48" i="2"/>
  <c r="A7" i="2" s="1"/>
  <c r="C45" i="2"/>
  <c r="C18" i="3" s="1"/>
  <c r="B45" i="2"/>
  <c r="B18" i="3" s="1"/>
  <c r="C44" i="2"/>
  <c r="C17" i="3" s="1"/>
  <c r="B44" i="2"/>
  <c r="B17" i="3" s="1"/>
  <c r="C43" i="2"/>
  <c r="C16" i="3" s="1"/>
  <c r="B43" i="2"/>
  <c r="B16" i="3" s="1"/>
  <c r="C42" i="2"/>
  <c r="C15" i="3" s="1"/>
  <c r="B42" i="2"/>
  <c r="B15" i="3" s="1"/>
  <c r="C41" i="2"/>
  <c r="C14" i="3" s="1"/>
  <c r="B41" i="2"/>
  <c r="B14" i="3" s="1"/>
  <c r="C40" i="2"/>
  <c r="C13" i="3" s="1"/>
  <c r="B40" i="2"/>
  <c r="B13" i="3" s="1"/>
  <c r="C39" i="2"/>
  <c r="C12" i="3" s="1"/>
  <c r="B39" i="2"/>
  <c r="B12" i="3" s="1"/>
  <c r="C38" i="2"/>
  <c r="C11" i="3" s="1"/>
  <c r="B38" i="2"/>
  <c r="B11" i="3" s="1"/>
  <c r="C37" i="2"/>
  <c r="C10" i="3" s="1"/>
  <c r="B37" i="2"/>
  <c r="B10" i="3" s="1"/>
  <c r="C36" i="2"/>
  <c r="C9" i="3" s="1"/>
  <c r="B36" i="2"/>
  <c r="B9" i="3" s="1"/>
  <c r="C35" i="2"/>
  <c r="C8" i="3" s="1"/>
  <c r="B35" i="2"/>
  <c r="B8" i="3" s="1"/>
  <c r="A34" i="2"/>
  <c r="A8" i="3" s="1"/>
  <c r="C29" i="2"/>
  <c r="C7" i="3" s="1"/>
  <c r="B29" i="2"/>
  <c r="B7" i="3" s="1"/>
  <c r="C28" i="2"/>
  <c r="C6" i="3" s="1"/>
  <c r="B28" i="2"/>
  <c r="B6" i="3" s="1"/>
  <c r="C27" i="2"/>
  <c r="C5" i="3" s="1"/>
  <c r="B27" i="2"/>
  <c r="B5" i="3" s="1"/>
  <c r="A26" i="2"/>
  <c r="A5" i="3" s="1"/>
  <c r="C23" i="2"/>
  <c r="C4" i="3" s="1"/>
  <c r="B23" i="2"/>
  <c r="B4" i="3" s="1"/>
  <c r="A22" i="2"/>
  <c r="A4" i="3" s="1"/>
  <c r="C20" i="2"/>
  <c r="C3" i="3" s="1"/>
  <c r="B20" i="2"/>
  <c r="B3" i="3" s="1"/>
  <c r="A19" i="2"/>
  <c r="A3" i="3" s="1"/>
  <c r="A14" i="2"/>
  <c r="A13" i="2"/>
  <c r="A10" i="2"/>
  <c r="F158" i="1"/>
  <c r="F157" i="1"/>
  <c r="F156" i="1"/>
  <c r="F155" i="1"/>
  <c r="F154" i="1"/>
  <c r="F153" i="1"/>
  <c r="G150" i="1"/>
  <c r="E149" i="1"/>
  <c r="F149" i="1" s="1"/>
  <c r="H147" i="1"/>
  <c r="I147" i="1" s="1"/>
  <c r="F147" i="1"/>
  <c r="H146" i="1"/>
  <c r="I146" i="1" s="1"/>
  <c r="F146" i="1"/>
  <c r="H145" i="1"/>
  <c r="I145" i="1" s="1"/>
  <c r="F145" i="1"/>
  <c r="H144" i="1"/>
  <c r="I144" i="1" s="1"/>
  <c r="F144" i="1"/>
  <c r="G140" i="1"/>
  <c r="E139" i="1"/>
  <c r="F139" i="1" s="1"/>
  <c r="H137" i="1"/>
  <c r="I137" i="1" s="1"/>
  <c r="F137" i="1"/>
  <c r="H136" i="1"/>
  <c r="I136" i="1" s="1"/>
  <c r="F136" i="1"/>
  <c r="H135" i="1"/>
  <c r="I135" i="1" s="1"/>
  <c r="F135" i="1"/>
  <c r="H134" i="1"/>
  <c r="I134" i="1" s="1"/>
  <c r="F134" i="1"/>
  <c r="H133" i="1"/>
  <c r="I133" i="1" s="1"/>
  <c r="F133" i="1"/>
  <c r="H132" i="1"/>
  <c r="I132" i="1" s="1"/>
  <c r="F132" i="1"/>
  <c r="H131" i="1"/>
  <c r="I131" i="1" s="1"/>
  <c r="F131" i="1"/>
  <c r="H130" i="1"/>
  <c r="I130" i="1" s="1"/>
  <c r="F130" i="1"/>
  <c r="H129" i="1"/>
  <c r="I129" i="1" s="1"/>
  <c r="F129" i="1"/>
  <c r="H128" i="1"/>
  <c r="I128" i="1" s="1"/>
  <c r="F128" i="1"/>
  <c r="H127" i="1"/>
  <c r="I127" i="1" s="1"/>
  <c r="F127" i="1"/>
  <c r="H126" i="1"/>
  <c r="I126" i="1" s="1"/>
  <c r="F126" i="1"/>
  <c r="H125" i="1"/>
  <c r="I125" i="1" s="1"/>
  <c r="F125" i="1"/>
  <c r="H124" i="1"/>
  <c r="I124" i="1" s="1"/>
  <c r="F124" i="1"/>
  <c r="G120" i="1"/>
  <c r="E119" i="1"/>
  <c r="H117" i="1"/>
  <c r="I117" i="1" s="1"/>
  <c r="F117" i="1"/>
  <c r="H116" i="1"/>
  <c r="H120" i="1" s="1"/>
  <c r="F116" i="1"/>
  <c r="G112" i="1"/>
  <c r="E111" i="1"/>
  <c r="F111" i="1" s="1"/>
  <c r="H109" i="1"/>
  <c r="I109" i="1" s="1"/>
  <c r="F109" i="1"/>
  <c r="H108" i="1"/>
  <c r="I108" i="1" s="1"/>
  <c r="F108" i="1"/>
  <c r="G105" i="1"/>
  <c r="E104" i="1"/>
  <c r="F104" i="1" s="1"/>
  <c r="H102" i="1"/>
  <c r="F102" i="1"/>
  <c r="H101" i="1"/>
  <c r="I101" i="1" s="1"/>
  <c r="F101" i="1"/>
  <c r="H100" i="1"/>
  <c r="I100" i="1" s="1"/>
  <c r="F100" i="1"/>
  <c r="H99" i="1"/>
  <c r="I99" i="1" s="1"/>
  <c r="F99" i="1"/>
  <c r="H98" i="1"/>
  <c r="F98" i="1"/>
  <c r="H97" i="1"/>
  <c r="F97" i="1"/>
  <c r="H96" i="1"/>
  <c r="F96" i="1"/>
  <c r="H95" i="1"/>
  <c r="I95" i="1" s="1"/>
  <c r="F95" i="1"/>
  <c r="H94" i="1"/>
  <c r="I94" i="1" s="1"/>
  <c r="F94" i="1"/>
  <c r="H93" i="1"/>
  <c r="F93" i="1"/>
  <c r="H92" i="1"/>
  <c r="F92" i="1"/>
  <c r="H91" i="1"/>
  <c r="F91" i="1"/>
  <c r="H90" i="1"/>
  <c r="F90" i="1"/>
  <c r="I89" i="1"/>
  <c r="H89" i="1"/>
  <c r="F89" i="1"/>
  <c r="H88" i="1"/>
  <c r="F88" i="1"/>
  <c r="H87" i="1"/>
  <c r="I87" i="1" s="1"/>
  <c r="F87" i="1"/>
  <c r="H86" i="1"/>
  <c r="I86" i="1" s="1"/>
  <c r="F86" i="1"/>
  <c r="H85" i="1"/>
  <c r="F85" i="1"/>
  <c r="H84" i="1"/>
  <c r="F84" i="1"/>
  <c r="H83" i="1"/>
  <c r="F83" i="1"/>
  <c r="H82" i="1"/>
  <c r="G80" i="1"/>
  <c r="E79" i="1"/>
  <c r="F8" i="2" s="1"/>
  <c r="G8" i="2" s="1"/>
  <c r="H77" i="1"/>
  <c r="I77" i="1" s="1"/>
  <c r="F77" i="1"/>
  <c r="H76" i="1"/>
  <c r="I76" i="1" s="1"/>
  <c r="F76" i="1"/>
  <c r="H75" i="1"/>
  <c r="I75" i="1" s="1"/>
  <c r="F75" i="1"/>
  <c r="H74" i="1"/>
  <c r="I74" i="1" s="1"/>
  <c r="F74" i="1"/>
  <c r="H73" i="1"/>
  <c r="I73" i="1" s="1"/>
  <c r="F73" i="1"/>
  <c r="H72" i="1"/>
  <c r="F72" i="1"/>
  <c r="G69" i="1"/>
  <c r="F68" i="1"/>
  <c r="H66" i="1"/>
  <c r="F66" i="1"/>
  <c r="H65" i="1"/>
  <c r="F65" i="1"/>
  <c r="H64" i="1"/>
  <c r="I64" i="1" s="1"/>
  <c r="F64" i="1"/>
  <c r="H63" i="1"/>
  <c r="I63" i="1" s="1"/>
  <c r="F63" i="1"/>
  <c r="H62" i="1"/>
  <c r="I62" i="1" s="1"/>
  <c r="F62" i="1"/>
  <c r="H61" i="1"/>
  <c r="I61" i="1" s="1"/>
  <c r="F61" i="1"/>
  <c r="H60" i="1"/>
  <c r="I60" i="1" s="1"/>
  <c r="F60" i="1"/>
  <c r="H59" i="1"/>
  <c r="I59" i="1" s="1"/>
  <c r="F59" i="1"/>
  <c r="H58" i="1"/>
  <c r="I58" i="1" s="1"/>
  <c r="F58" i="1"/>
  <c r="H57" i="1"/>
  <c r="I57" i="1" s="1"/>
  <c r="F57" i="1"/>
  <c r="H56" i="1"/>
  <c r="I56" i="1" s="1"/>
  <c r="F56" i="1"/>
  <c r="H55" i="1"/>
  <c r="I55" i="1" s="1"/>
  <c r="F55" i="1"/>
  <c r="H54" i="1"/>
  <c r="I54" i="1" s="1"/>
  <c r="F54" i="1"/>
  <c r="H53" i="1"/>
  <c r="I53" i="1" s="1"/>
  <c r="F53" i="1"/>
  <c r="H52" i="1"/>
  <c r="I52" i="1" s="1"/>
  <c r="F52" i="1"/>
  <c r="I51" i="1"/>
  <c r="H51" i="1"/>
  <c r="F51" i="1"/>
  <c r="G48" i="1"/>
  <c r="E47" i="1"/>
  <c r="F47" i="1" s="1"/>
  <c r="H45" i="1"/>
  <c r="F45" i="1"/>
  <c r="H44" i="1"/>
  <c r="I44" i="1" s="1"/>
  <c r="F44" i="1"/>
  <c r="H43" i="1"/>
  <c r="I43" i="1" s="1"/>
  <c r="F43" i="1"/>
  <c r="H42" i="1"/>
  <c r="F42" i="1"/>
  <c r="H41" i="1"/>
  <c r="F41" i="1"/>
  <c r="G37" i="1"/>
  <c r="F36" i="1"/>
  <c r="E36" i="1"/>
  <c r="H34" i="1"/>
  <c r="I34" i="1" s="1"/>
  <c r="F34" i="1"/>
  <c r="H33" i="1"/>
  <c r="I33" i="1" s="1"/>
  <c r="F33" i="1"/>
  <c r="H32" i="1"/>
  <c r="I32" i="1" s="1"/>
  <c r="F32" i="1"/>
  <c r="H31" i="1"/>
  <c r="I31" i="1" s="1"/>
  <c r="F31" i="1"/>
  <c r="H30" i="1"/>
  <c r="F30" i="1"/>
  <c r="H29" i="1"/>
  <c r="F29" i="1"/>
  <c r="H28" i="1"/>
  <c r="I28" i="1" s="1"/>
  <c r="F28" i="1"/>
  <c r="H27" i="1"/>
  <c r="F27" i="1"/>
  <c r="H26" i="1"/>
  <c r="F26" i="1"/>
  <c r="H25" i="1"/>
  <c r="F25" i="1"/>
  <c r="H24" i="1"/>
  <c r="G21" i="1"/>
  <c r="F20" i="1"/>
  <c r="H18" i="1"/>
  <c r="I18" i="1" s="1"/>
  <c r="F18" i="1"/>
  <c r="H17" i="1"/>
  <c r="I17" i="1" s="1"/>
  <c r="F17" i="1"/>
  <c r="H16" i="1"/>
  <c r="I16" i="1" s="1"/>
  <c r="F16" i="1"/>
  <c r="H13" i="1"/>
  <c r="I13" i="1" s="1"/>
  <c r="I14" i="1" s="1"/>
  <c r="F13" i="1"/>
  <c r="H8" i="1"/>
  <c r="I8" i="1" s="1"/>
  <c r="I9" i="1" s="1"/>
  <c r="F8" i="1"/>
  <c r="A5" i="2" l="1"/>
  <c r="A11" i="2"/>
  <c r="A6" i="2"/>
  <c r="I29" i="1"/>
  <c r="I65" i="1"/>
  <c r="I116" i="1"/>
  <c r="I120" i="1" s="1"/>
  <c r="C82" i="2"/>
  <c r="F9" i="2" s="1"/>
  <c r="G9" i="2" s="1"/>
  <c r="C104" i="2"/>
  <c r="F10" i="2" s="1"/>
  <c r="G10" i="2" s="1"/>
  <c r="I96" i="1"/>
  <c r="A8" i="2"/>
  <c r="F11" i="2"/>
  <c r="G11" i="2" s="1"/>
  <c r="C30" i="2"/>
  <c r="F5" i="2" s="1"/>
  <c r="G5" i="2" s="1"/>
  <c r="C46" i="2"/>
  <c r="F6" i="2" s="1"/>
  <c r="G6" i="2" s="1"/>
  <c r="C54" i="2"/>
  <c r="F7" i="2" s="1"/>
  <c r="G7" i="2" s="1"/>
  <c r="A9" i="2"/>
  <c r="I21" i="1"/>
  <c r="I26" i="1"/>
  <c r="F79" i="1"/>
  <c r="I140" i="1"/>
  <c r="C73" i="2"/>
  <c r="G9" i="5"/>
  <c r="L10" i="8"/>
  <c r="G11" i="13"/>
  <c r="F25" i="17"/>
  <c r="J25" i="17"/>
  <c r="L11" i="8"/>
  <c r="G11" i="12"/>
  <c r="D25" i="17"/>
  <c r="C131" i="2"/>
  <c r="F13" i="2" s="1"/>
  <c r="G13" i="2" s="1"/>
  <c r="E25" i="17"/>
  <c r="I25" i="17"/>
  <c r="H48" i="1"/>
  <c r="I41" i="1"/>
  <c r="I48" i="1" s="1"/>
  <c r="I112" i="1"/>
  <c r="I83" i="1"/>
  <c r="I105" i="1" s="1"/>
  <c r="H105" i="1"/>
  <c r="C114" i="2"/>
  <c r="F12" i="2" s="1"/>
  <c r="G12" i="2" s="1"/>
  <c r="F119" i="1"/>
  <c r="I24" i="1"/>
  <c r="H37" i="1"/>
  <c r="H112" i="1"/>
  <c r="I72" i="1"/>
  <c r="I80" i="1" s="1"/>
  <c r="H80" i="1"/>
  <c r="I69" i="1"/>
  <c r="I150" i="1"/>
  <c r="C87" i="3"/>
  <c r="H150" i="1"/>
  <c r="A68" i="3"/>
  <c r="H69" i="1"/>
  <c r="H140" i="1"/>
  <c r="H21" i="1"/>
  <c r="C138" i="2"/>
  <c r="F14" i="2" s="1"/>
  <c r="G14" i="2" s="1"/>
  <c r="C109" i="2"/>
  <c r="G16" i="14"/>
  <c r="I37" i="1" l="1"/>
  <c r="I152" i="1"/>
  <c r="F16" i="2"/>
  <c r="G16"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8" authorId="0" shapeId="0" xr:uid="{00000000-0006-0000-0000-000001000000}">
      <text>
        <r>
          <rPr>
            <sz val="12"/>
            <color rgb="FF000000"/>
            <rFont val="Calibri"/>
            <family val="2"/>
            <scheme val="minor"/>
          </rPr>
          <t>Nilai
4. Unit Pengelola Program Studi (UPPS) mampu:
   1) mengidentifikasi kondisi lingkungan dan industri yang relevan secara komprehensif dan strategis,
   2) menetapkan posisi relatif program studi terhadap lingkungannya,
   3) menggunakan hasil identifikasi dan posisi yang ditetapkan untuk melakukan analisis (SWOT/metoda analisis lain yang relevan) untuk pengembangan program studi, dan
   4) merumuskan strategi pengembangan program studi yang berkesesuaian untuk menghasilkan program-program pengembangan alternatif yang tepat.
3. Unit Pengelola Program Studi (UPPS) mampu:
   1) mengidentifikasi kondisi lingkungan dan industri yang relevan secara komprehensif,
   2) menetapkan posisi relatif program studi terhadap lingkungannya, dan
   3) menggunakan hasil identifikasi dan posisi yang ditetapkan untuk melakukan analisis (SWOT/metoda analisis lain yang relevan) untuk pengembangan program studi.
2. Unit Pengelola Program Studi (UPPS) mampu:
   1) mengidentifikasi kondisi lingkungan dan industri yang relevan, dan
   2) menetapkan posisi relatif program studi terhadap lingkungannya.
1. Unit Pengelola Program Studi (UPPS) kurang mampu:
   1) mengidentifikasi kondisi lingkungan dan industri yang relevan, dan
   2) menetapkan posisi relatif program studi terhadap lingkungannya.
0. Unit Pengelola Program Studi (UPPS) tidak mampu:
   1) mengidentifikasi kondisi lingkungan dan industri yang relevan, dan
   2) menetapkan posisi relatif program studi terhadap lingkungannya.</t>
        </r>
      </text>
    </comment>
    <comment ref="D13" authorId="0" shapeId="0" xr:uid="{00000000-0006-0000-0000-000002000000}">
      <text>
        <r>
          <rPr>
            <sz val="12"/>
            <color rgb="FF000000"/>
            <rFont val="Calibri"/>
            <family val="2"/>
            <scheme val="minor"/>
          </rPr>
          <t>Nilai
4. Profil UPPS:
   1) menunjukkan keserbacakupan informasi yang jelas dan konsisten dengan data dan informasi yang disampaikan pada masing-masing kriteria,
   2) menggambarkan keselarasan dengan substansi keilmuan program studi.
   3) menunjukkan iklim yang kondusif untuk pengembangan keilmuan program studi.
   4) menunjukkan reputasi sebagai rujukan di bidang keilmuannya.
3. Profil UPPS:
   1) menunjukkan keserbacakupan informasi yang jelas dan konsisten dengan data 
       dan informasi yang disampaikan pada masing-masing kriteria,
   2) menggambarkan keselarasan dengan substansi keilmuan program studi.
   3) menunjukkan iklim yang kondusif untuk pengembangan keilmuan program studi.
2. Profil UPPS:
   1) menunjukkan keserbacakupan informasi yang jelas dengan data dan informasi yang 
       disampaikan pada masing- masing kriteria,
   2) menggambarkan keselarasan dengan substansi keilmuan program studi.
1. Profil UPPS:
   1) kurang menunjukkan keserbacakupan informasi yang jelas dengan data dan informasi yang disampaikan pada masing-masing kriteria,
   2) kurang menggambarkan keselarasan dengan substansi keilmuan program studi.  
0. Profil UPPS tidak menunjukkan keserbacakupan informasi yang jelas dengan data dan informasi yang disampaikan pada masing-masing kriteria.</t>
        </r>
      </text>
    </comment>
    <comment ref="D16" authorId="0" shapeId="0" xr:uid="{00000000-0006-0000-0000-000003000000}">
      <text>
        <r>
          <rPr>
            <sz val="12"/>
            <color rgb="FF000000"/>
            <rFont val="Calibri"/>
            <family val="2"/>
            <scheme val="minor"/>
          </rPr>
          <t>Nilai
4. 1) visi yang mencerminkan visi perguruan tinggi dan memayungi visi keilmuan terkait keunikan program studi serta didukung data implementasi yang konsisten,
   2) misi, tujuan, dan strategi yang searah dan bersinerji dengan misi, tujuan, dan strategi perguruan tinggi serta mendukung pengembangan program studi dengan data implementasi yang konsisten.
3. UPPS memiliki:
   1) visi yang mencerminkan visi perguruan tinggi dan memayungi visi keilmuan terkait keunikan program studi,
   2) misi, tujuan, dan strategi yang searah dan bersinerji dengan misi, tujuan, dan strategi perguruan tinggi serta mendukung pengembangan program studi.
2. UPPS memiliki:
   1) visi yang mencerminkan visi perguruan tinggi dan memayungi visi keilmuan terkait program studi,
   2) misi, tujuan, dan strategi yang searah dengan misi, tujuan, dan strategi perguruan tinggi serta mendukung pengembangan program studi.
1. UPPS memiliki:
   1) visi yang mencerminkan visi perguruan tinggi namun tidak memayungi visi keilmuan terkait program studi,
   2) misi, tujuan, dan strategi kurang searah dengan misi, tujuan sasaran, dan strategi perguruan tinggi serta kurang mendukung pengembangan program studi.
0. UPPS memiliki misi, tujuan, dan strategi yang tidak terkait dengan strategi perguruan tinggi dan pengembangan program studi.</t>
        </r>
      </text>
    </comment>
    <comment ref="D17" authorId="0" shapeId="0" xr:uid="{00000000-0006-0000-0000-000004000000}">
      <text>
        <r>
          <rPr>
            <sz val="12"/>
            <color rgb="FF000000"/>
            <rFont val="Calibri"/>
            <family val="2"/>
            <scheme val="minor"/>
          </rPr>
          <t>Nilai 
4. Ada mekanisme dalam penyusunan dan penetapan visi, misi, tujuan dan strategi yang terdokumentasi serta ada keterlibatan semua pemangku kepentingan internal (dosen, mahasiswa dan tenaga kependidikan) dan eksternal (lulusan, pengguna lulusan dan pakar/mitra/organisasi profesi/pemerintah).
3. Ada mekanisme dalam penyusunan dan penetapan visi, misi, tujuan dan strategi yang terdokumentasi serta ada keterlibatan pemangku kepentingan internal (dosen, mahasiswa dan tenaga kependidikan) dan pemangku kepentingan eksternal (lulusan dan pengguna lulusan).
2. Ada mekanisme dalam penyusunan dan penetapan visi, misi, tujuan dan strategi yang terdokumentasi serta ada keterlibatan pemangku kepentingan internal (dosen dan mahasiswa) dan pemangku kepentingan
1. Ada mekanisme dalam penyusunan dan penetapan visi, misi, tujuan dan strategi yang terdokumentasi namun tidak melibatkan pemangku kepentingan.
0. Tidak ada mekanisme dalam penyusunan dan penetapan visi, misi, tujuan dan strategi.</t>
        </r>
      </text>
    </comment>
    <comment ref="D18" authorId="0" shapeId="0" xr:uid="{00000000-0006-0000-0000-000005000000}">
      <text>
        <r>
          <rPr>
            <sz val="12"/>
            <color rgb="FF000000"/>
            <rFont val="Calibri"/>
            <family val="2"/>
            <scheme val="minor"/>
          </rPr>
          <t>Nilai
4. Strategi efektif untuk mencapai tujuan dan disusun berdasarkan analisis yang sistematis dengan menggunakan metoda yang relevan dan terdokumentasi serta pada pelaksanaannya dilakukan pemantauan dan evaluasi dan ditindaklanjuti.
3. Strategi efektif untuk mencapai tujuan dan disusun berdasarkan analisis yang sistematis dengan menggunakan metoda yang relevan dan terdokumentasi serta pada pelaksanaannya dilakukan pemantauan dan evaluasi.
2. Strategi untuk mencapai tujuan dan disusun berdasarkan analisis yang sistematis denganmenggunakan metoda yang relevan serta terdokumentasi namun belum  terbukti efektifitasnya.
1. Strategi untuk mencapai tujuan disusun berdasarkan analisis yang kurang  sistematis serta tidak menggunakan metoda yang relevan.
0. Tidak memiliki strategi untuk mencapai tujuan</t>
        </r>
      </text>
    </comment>
    <comment ref="D24" authorId="0" shapeId="0" xr:uid="{00000000-0006-0000-0000-000006000000}">
      <text>
        <r>
          <rPr>
            <sz val="12"/>
            <color rgb="FF000000"/>
            <rFont val="Calibri"/>
            <family val="2"/>
            <scheme val="minor"/>
          </rPr>
          <t>Nilai
4. UPPS memiliki dokumen formal struktur organisasi dan tata kerja yang dilengkapi tugas dan fungsinya, serta telah berjalan secara konsisten dan menjamin tata pamong yang baik serta berjalan efektif dan efisien.
3. UPPS memiliki dokumen formal struktur organisasi dan tata kerja yang dilengkapi tugas dan fungsinya, serta telah berjalan secara konsisten dan menjamin tata pamong yang baik.  
2. UPPS memiliki dokumen formal struktur organisasi dan tata kerja yang dilengkapi tugas dan fungsinya, serta telah berjalan secara konsisten.
1. UPPS memiliki dokumen formal struktur organisasi dan tata kerja namun tugas dan fungsi belum berjalan secara konsisten 
0. UPPS tidak memiliki dokumen formal struktur organisasi.</t>
        </r>
      </text>
    </comment>
    <comment ref="D25" authorId="0" shapeId="0" xr:uid="{00000000-0006-0000-0000-000007000000}">
      <text>
        <r>
          <rPr>
            <sz val="12"/>
            <color rgb="FF000000"/>
            <rFont val="Calibri"/>
            <family val="2"/>
            <scheme val="minor"/>
          </rPr>
          <t>Nilai
4. UPPS memiliki praktek baik (best practices) dalam menerapkan tata pamong yang memenuhi 5 kaidah good governance untuk menjamin penyelenggaraan program studi yang bermutu..  
3. UPPS memiliki praktek baik (best practices) dalam menerapkan tata pamong yang memenuhi 4 kaidah good governance untuk menjamin penyelenggaraan program studi yang bermutu
2. UPPS memiliki praktek baik (best practices) dalam menerapkan tata pamong yang memenuhi 3 kaidah good governance untuk menjamin penyelenggaraan 
program studi yang bermutu.
1. UPPS memiliki praktek baik (best practices) dalam menerapkan tata pamong yang memenuhi 1 s.d. 2 kaidah good governance untuk menjamin penyelenggaraan program studi yang bermutu.
0. Tidak ada Skor kurang dari 1</t>
        </r>
      </text>
    </comment>
    <comment ref="D26" authorId="0" shapeId="0" xr:uid="{00000000-0006-0000-0000-000008000000}">
      <text>
        <r>
          <rPr>
            <sz val="12"/>
            <color rgb="FF000000"/>
            <rFont val="Calibri"/>
            <family val="2"/>
            <scheme val="minor"/>
          </rPr>
          <t>Nilai
4. Terdapat bukti/pengakuan yang sahih bahwa pimpinan UPPS memiliki karakter kepemimpinan operasional,organisasi, dan publik.
3. Terdapat bukti/pengakuan yang sahih bahwa pimpinan UPPS memiliki 2 karakter diantara kepemimpinan operasional, organisasi, dan publik
2. Terdapat bukti/pengakuan yang sahih bahwa pimpinan UPPS memiliki salah satu karakter diantara kepemimpinan operasional, organisasi, dan publik.
1. - (Tidak ada skor kurang dari 2) 
0. - (Tidak ada skor kurang dari 2)</t>
        </r>
      </text>
    </comment>
    <comment ref="D27" authorId="0" shapeId="0" xr:uid="{00000000-0006-0000-0000-000009000000}">
      <text>
        <r>
          <rPr>
            <sz val="12"/>
            <color rgb="FF000000"/>
            <rFont val="Calibri"/>
            <family val="2"/>
            <scheme val="minor"/>
          </rPr>
          <t>Nilai
4. Pimpinan UPPS mampu : 
   1) melaksanakan 6 fungsi manajemen secara efektif dan efisien
   2) mengantisipasi dan menyelesaikan masalah pada situasi yang tidak terduga
   3) melakukan inovasi untuk menghasilkan nilai tambah.  
3. Pimpinan UPPS mampu : 
   1) melaksanakan 6 fungsi manajemen secara efektif dan efisien
   2) mengantisipasi dan menyelesaikan masalah pada situasi yang tidak terduga
2. Pimpinan UPPS mampu melaksanakan 6 fungsi manajemen secara efektif dan efisien
1. Pimpinan UPPS mampu melaksanakan kurang dari 6 fungsi manajemen secara efektif dan efisien
0. Tidak ada Skor kurang dari 1</t>
        </r>
      </text>
    </comment>
    <comment ref="D28" authorId="0" shapeId="0" xr:uid="{00000000-0006-0000-0000-00000A000000}">
      <text>
        <r>
          <rPr>
            <sz val="12"/>
            <color rgb="FF000000"/>
            <rFont val="Calibri"/>
            <family val="2"/>
            <scheme val="minor"/>
          </rPr>
          <t>Nilai
4. UPPS memiliki bukti yang sahih terkait kerjasama yang ada telah memenuhi 3 aspek.
3. UPPS memiliki bukti yang sahih terkait kerjasama yang ada telah memenuhi aspek 1 dan 2.
2. UPPS memiliki bukti yang sahih terkait kerjasama yang ada telah memenuhi aspek 1.
1. UPPS tidak memiliki bukti pelaksanaan kerjasama
0. Tidak ada Skor kurang dari 1</t>
        </r>
      </text>
    </comment>
    <comment ref="D29" authorId="0" shapeId="0" xr:uid="{00000000-0006-0000-0000-00000B000000}">
      <text>
        <r>
          <rPr>
            <sz val="12"/>
            <color rgb="FF000000"/>
            <rFont val="Calibri"/>
            <family val="2"/>
            <scheme val="minor"/>
          </rPr>
          <t>Nilai
4. Jika RK ≥ 4 , maka A = 4
3. Jika RK &lt; 4 , maka A = RK
2. Jika RK &lt; 4 , maka A = RK
1. Jika RK &lt; 4 , maka A = RK
0. Jika RK &lt; 4 , maka A = RK
Cara menghiung:
RK = ((a x N1) + (b x N2) + (c x N3)) / NDTPS 
Faktor: a = 2 , b = 1 , c = 3 
N1 = Jumlah kerjasama pendidikan.
N2 = Jumlah kerjasama penelitian.
N3 = Jumlah kerjasama PkM.
NDTPS = Jumlah dosen tetap yang ditugaskan sebagai pengampu mata kuliah dengan bidang keahlian yang sesuai dengan kompetensi inti program studi yang diakreditasi.</t>
        </r>
      </text>
    </comment>
    <comment ref="D30" authorId="0" shapeId="0" xr:uid="{00000000-0006-0000-0000-00000C000000}">
      <text>
        <r>
          <rPr>
            <sz val="12"/>
            <color rgb="FF000000"/>
            <rFont val="Calibri"/>
            <family val="2"/>
            <scheme val="minor"/>
          </rPr>
          <t>Nilai
4.    Jika NI ≥ a , maka B = 4
3-2. Jika NI &lt; a dan NN ≥ b , maka B = 3 + (NI / a)
        Jika 0 &lt; NI &lt; a dan 0 &lt; NN &lt; b , 
       maka B = 2 + (2 x (NI/a)) + (NN/b) - ((NI x NN)/(a x b))
1-0. Jika NI = 0 dan NN = 0 dan NL ≥ c , maka B = 2
       Jika NI = 0 dan NN = 0 dan NL &lt; c , maka B = (2 x NL) / c
NI = Jumlah kerjasama tingkat internasional.  
NN = Jumlah kerjasama tingkat nasional.
NW = Jumlah kerjasama tingkat wilayah/lokal.
Faktor: a = 2 , b = 6 , c = 9</t>
        </r>
      </text>
    </comment>
    <comment ref="D31" authorId="0" shapeId="0" xr:uid="{00000000-0006-0000-0000-00000D000000}">
      <text>
        <r>
          <rPr>
            <sz val="12"/>
            <color rgb="FF000000"/>
            <rFont val="Calibri"/>
            <family val="2"/>
            <scheme val="minor"/>
          </rPr>
          <t>Nilai
4. UPPS menetapkan indikator kinerja tambahan berdasarkan standar pendidikan tinggi yang ditetapkan perguruan tinggi. Indikator kinerja tambahan mencakup seluruh kriteria serta menunjukkan daya saing UPPS dan program studi di tingkat internasional. Data indikator kinerja tambahan telah diukur, dimonitor, dikaji, dan dianalisis untuk perbaikan berkelanjutan
3. UPPS menetapkan indikator kinerja tambahan berdasarkan standar pendidikan tinggi yang ditetapkan perguruan tinggi. Indikator kinerja tambahan mencakup sebagian kriteria serta menunjukkan daya saing UPPS dan program studi di tingkat nasional. Data indikator kinerja tambahan telah diukur, dimonitor, dikaji, dan dianalisis untuk perbaikan berkelanjutan.
2. UPPS tidak menetapkan indikator kinerja tambahan.
1. Tidak ada Skor kurang dari 2.
0. Tidak ada Skor kurang dari 2.</t>
        </r>
      </text>
    </comment>
    <comment ref="D32" authorId="0" shapeId="0" xr:uid="{00000000-0006-0000-0000-00000E000000}">
      <text>
        <r>
          <rPr>
            <sz val="12"/>
            <color rgb="FF000000"/>
            <rFont val="Calibri"/>
            <family val="2"/>
            <scheme val="minor"/>
          </rPr>
          <t>Nilai
4. Analisis pencapaian kinerja UPPS di tiap kriteria memenuhi 2 aspek, dilaksanakan setiap tahun dan hasilnya dipublikasikan kepada para pemangku kepentingan.
3. Analisis pencapaian kinerja UPPS di tiap kriteria memenuhi 2 aspek dan dilaksanakan setiap tahun.
2. Analisis pencapaian kinerja UPPS di tiap kriteria memenuhi 2 aspek.
1. UPPS memiliki laporan pencapaian kinerja namun belum dianalisis dan dievaluasi.
0. UPPS tidak memiliki laporan pencapaian kinerja.</t>
        </r>
      </text>
    </comment>
    <comment ref="D33" authorId="0" shapeId="0" xr:uid="{00000000-0006-0000-0000-00000F000000}">
      <text>
        <r>
          <rPr>
            <sz val="12"/>
            <color rgb="FF000000"/>
            <rFont val="Calibri"/>
            <family val="2"/>
            <scheme val="minor"/>
          </rPr>
          <t>Nilai
4. UPPS telah melaksanakan SPMI yang memenuhi 5 aspek
3. UPPS telah melaksanakan SPMI yang memenuhi aspek nomor 1 sampai dengan 4
2. UPPS telah melaksanakan SPMI yang memenuhi aspek nomor 1 sampai dengan 3
1. UPPS telah melaksanakan SPMI yang memenuhi aspek nomor 1 dan 2, serta siklus kegiatan SPMI baru dilaksanakan pada tahapan penetapan standar dan pelaksanaan standar pendidikan tinggi
0. UPPS telah memiliki dokumen legal pembentukan unsur pelaksana penjaminan mutu tanpa pelaksanaan SPMI.</t>
        </r>
      </text>
    </comment>
    <comment ref="D34" authorId="0" shapeId="0" xr:uid="{00000000-0006-0000-0000-000010000000}">
      <text>
        <r>
          <rPr>
            <sz val="12"/>
            <color rgb="FF000000"/>
            <rFont val="Calibri"/>
            <family val="2"/>
            <scheme val="minor"/>
          </rPr>
          <t>Nilai
4. UPPS melakukan pengukuran kepuasan kepada seluruh pemangku kepentingan terhadap layanan manajemen yang memenuhi seluruh aspek
3. UPPS melakukan pengukuran kepuasan kepada seluruh pemangku kepentingan terhadap layanan manajemen yang memenuhi aspek 1 s.d 4 dan salah satu dari aspek 5 atau aspek 6
2. UPPS melakukan pengukuran kepuasan kepada seluruh pemangku kepentingan terhadap layanan manajemen yang memenuhi aspek 1 s.d 4
1. UPPS melakukan pengukuran kepuasan kepada sebagian pemangku kepentingan terhadap layanan manajemen yang memenuhi aspek 1 s.d. 4
0. UPPS tidak melakukan pengukuran kepuasan layanan manajemen</t>
        </r>
      </text>
    </comment>
    <comment ref="D41" authorId="0" shapeId="0" xr:uid="{00000000-0006-0000-0000-000011000000}">
      <text>
        <r>
          <rPr>
            <sz val="12"/>
            <color rgb="FF000000"/>
            <rFont val="Calibri"/>
            <family val="2"/>
            <scheme val="minor"/>
          </rPr>
          <t>Nilai
4. Jika seleksi mahasiswa baru menerapkan uji kognitif, uji aptitude dan bentuk uji lain yang relevan dengan karakteristik pembelajaran di program studi , maka A = 4
3. Jika seleksi mahasiswa mahasiswa baru menggunakan uji kognitif dan uji aptitude, maka A = 3
2. Jika seleksi mahasiswa baru hanya menerapkan uji kognitif, maka A = 2
1. Tidak ada skor antara 0 dan 2
0. Jika mahasiswa baru diterima tanpa seleksi , maka Skor = 0</t>
        </r>
      </text>
    </comment>
    <comment ref="D42" authorId="0" shapeId="0" xr:uid="{00000000-0006-0000-0000-000012000000}">
      <text>
        <r>
          <rPr>
            <sz val="12"/>
            <color rgb="FF000000"/>
            <rFont val="Calibri"/>
            <family val="2"/>
            <scheme val="minor"/>
          </rPr>
          <t>Nilai
4. Jika Rasio ≥ 3 , maka B = 4 
3. Jika Rasio &lt; 3 , maka B = (4 x Rasio) / 3
2. Jika Rasio &lt; 3 , maka B = (4 x Rasio) / 3
1. Jika Rasio &lt; 3 , maka B = (4 x Rasio) / 3
0. Jika Rasio &lt; 3 , maka B = (4 x Rasio) / 3</t>
        </r>
      </text>
    </comment>
    <comment ref="D43" authorId="0" shapeId="0" xr:uid="{00000000-0006-0000-0000-000013000000}">
      <text>
        <r>
          <rPr>
            <sz val="12"/>
            <color rgb="FF000000"/>
            <rFont val="Calibri"/>
            <family val="2"/>
            <scheme val="minor"/>
          </rPr>
          <t>Nilai
4. UPPS melakukan upaya untuk meningkatkan animo calon mahasiswa yang  ditunjukkan dengan adanya tren peningkatan jumlah pendaftar secara signifikan (&gt; 10%) dalam 3 tahun terakhir
3. UPPS melakukan upaya untuk meningkatkan animo calon mahasiswa yang ditunjukkan dengan adanya tren peningkatan jumlah pendaftar dalam 3 tahun terakhir
2. UPPS melakukan upaya untuk meningkatkan animo calon mahasiswa dalam 3 tahun terakhir dengan tren tetap
1. UPPS melakukan upaya untuk meningkatkan animo calon mahasiswa dalam 3 tahun terakhir namun trennya menurun
0. UPPS tidak melakukan upaya untuk meningkatkan animo calon mahasiswa dalam 3 tahun terakhir.</t>
        </r>
      </text>
    </comment>
    <comment ref="D44" authorId="0" shapeId="0" xr:uid="{00000000-0006-0000-0000-000014000000}">
      <text>
        <r>
          <rPr>
            <sz val="12"/>
            <color rgb="FF000000"/>
            <rFont val="Calibri"/>
            <family val="2"/>
            <scheme val="minor"/>
          </rPr>
          <t>Nilai
4. Jenis layanan mencakup bidang penalaran, minat dan bakat, kesejahteraan (bimbingan dan konseling, layanan beasiswa, dan layanan kesehatan), dan bimbingan karir dan kewirausahaan
3. Jenis layanan mencakup bidang penalaran, minat dan bakat, dan kesejahteraan (bimbingan dan konseling, layanan beasiswa, dan layanan kesehatan)
2. Jenis layanan mencakup bidang penalaran, minat dan bakat mahasiswa
1. Jenis layanan hanya mencakup sebagian bidang penalaran, minat atau bakat
0. Tidak memiliki layanan kemahasiswaan</t>
        </r>
      </text>
    </comment>
    <comment ref="D45" authorId="0" shapeId="0" xr:uid="{00000000-0006-0000-0000-000015000000}">
      <text>
        <r>
          <rPr>
            <sz val="12"/>
            <color rgb="FF000000"/>
            <rFont val="Calibri"/>
            <family val="2"/>
            <scheme val="minor"/>
          </rPr>
          <t>Nilai
4. Ada kemudahan akses dan mutu layanan yang baik untuk bidang penalaran, minat bakat mahasiswa dan semua jenis layanan kesehatan
3. Ada kemudahan akses dan mutu layanan yang baik untuk bidang penalaran, minat bakat mahasiswa dan sebagian layanan kesehatan
2. Ada kemudahan akses dan mutu layanan yang baik untuk bidang penalaran dan minat bakat mahasiswa  
1. Mutu layanan kurang baik untuk bidang penalaran atau minat bakat mahasiswa
0. Tidak memiliki layanan kemahasiswaan</t>
        </r>
      </text>
    </comment>
    <comment ref="D51" authorId="0" shapeId="0" xr:uid="{00000000-0006-0000-0000-000016000000}">
      <text>
        <r>
          <rPr>
            <sz val="12"/>
            <color rgb="FF000000"/>
            <rFont val="Calibri"/>
            <family val="2"/>
            <scheme val="minor"/>
          </rPr>
          <t>Nilai
4. Jika NDTPS ≥ 12 , maka Skor = 4
3. Jika 3 ≤ NDTPS &lt; 12 ,maka Skor = ((2 x NDTPS) + 12) / 9
2. Jika 3 ≤ NDTPS &lt; 12 ,maka Skor = ((2 x NDTPS) + 12) / 9
1. Tidak ada skor antara 0 dan 2.
NDTPS = Jumlah dosen tetap yang ditugaskan sebagai pengampu mata kuliah dengan bidang keahlian yang sesuai dengan kompetensi inti program studi yang diakreditasi.</t>
        </r>
      </text>
    </comment>
    <comment ref="D52" authorId="0" shapeId="0" xr:uid="{00000000-0006-0000-0000-000017000000}">
      <text>
        <r>
          <rPr>
            <sz val="12"/>
            <color rgb="FF000000"/>
            <rFont val="Calibri"/>
            <family val="2"/>
            <scheme val="minor"/>
          </rPr>
          <t>Nilai
4. Jika PDS3 ≥ 30% , maka Skor = 4
3. Jika PDS3 &lt; 30% , maka Skor = 2 + ((20 x PDS3) / 3)
2. Jika PDS3 &lt; 30% , maka Skor = 2 + ((20 x PDS3) / 3)
1-0. Tidak ada Skor kurang dari 2.
NDS3 = Jumlah DTPS yang berpendidikan tertinggi Doktor/Doktor Terapan/Subspesialis.
NDTPS = Jumlah dosen tetap yang ditugaskan sebagai pengampu mata kuliah dengan bidang keahlian yang sesuai dengan kompetensi inti program studi yang diakreditasi.
PDS3 = (NDS3 / NDTPS) x 100%</t>
        </r>
      </text>
    </comment>
    <comment ref="D53" authorId="0" shapeId="0" xr:uid="{00000000-0006-0000-0000-000018000000}">
      <text>
        <r>
          <rPr>
            <sz val="12"/>
            <color rgb="FF000000"/>
            <rFont val="Calibri"/>
            <family val="2"/>
            <scheme val="minor"/>
          </rPr>
          <t>Nilai
4.    Jika PGBLKL ≥ 70%, maka Skor = 4
3-2 Jika PGBLKL &lt; 70%, maka Skor = 2 + ((20 x PGBLKL) /7)
1-0.    Tidak ada Skor kurang dari 2
NDGB = Jumlah DTPS yang memiliki jabatan akademik Guru Besar.
NDLK = Jumlah DTPS yang memiliki jabatan akademik Lektor Kepala.
NDL = Jumlah DTPS yang memiliki jabatan akademik Lektor.
NDTPS = Jumlah dosen tetap yang ditugaskan sebagai pengampu mata kuliah dengan bidang keahlian yang sesuai dengan kompetensi inti program studi yang diakreditasi..
PGBLKL = ((NDGB + NDLK + NDL) / NDTPS) x 100%</t>
        </r>
      </text>
    </comment>
    <comment ref="D54" authorId="0" shapeId="0" xr:uid="{00000000-0006-0000-0000-000019000000}">
      <text>
        <r>
          <rPr>
            <sz val="12"/>
            <color rgb="FF000000"/>
            <rFont val="Calibri"/>
            <family val="2"/>
            <scheme val="minor"/>
          </rPr>
          <t>Nilai
Kelompok Sain Teknologi
4.    Jika 10 ≤ RMD ≤ 20 , maka Skor = 4
3-2 Jika RMD &lt; 10 , maka Skor = (2 x RMD) / 5
      Jika 20 &lt; RMD ≤ 30 , maka Skor = (60 - (2 x RMD)) / 5
0.    Jika RMD &gt; 30 , maka Skor = 0
Kelompok Sosial Humaniora
4.    Jika 15 ≤ RMD ≤ 25 , maka Skor = 4
3-2 Jika RMD &lt; 15 , maka Skor = (4 x RMD) / 15
      Jika 25 &lt; RMD ≤ 35 , maka Skor = (70 - (2 x RMD)) / 5
0.    Jika RMD &gt; 35 , maka Skor = 0
NM = Jumlah mahasiswa pada saat TS.
NDTPS = Jumlah dosen tetap yang ditugaskan sebagai pengampu mata kuliah dengan bidang keahlian yang sesuai dengan kompetensi inti program studi yang diakreditasi.
RMD = NM / NDTPS</t>
        </r>
      </text>
    </comment>
    <comment ref="D55" authorId="0" shapeId="0" xr:uid="{00000000-0006-0000-0000-00001A000000}">
      <text>
        <r>
          <rPr>
            <sz val="12"/>
            <color rgb="FF000000"/>
            <rFont val="Calibri"/>
            <family val="2"/>
            <scheme val="minor"/>
          </rPr>
          <t>Nilai
4. Jika RDPU ≤ 6 maka skor=4
3. Jika 6 &lt; RDPU ≤ 10 maka skor = 7-(RDPU/2)
2. Jika 6 &lt; RDPU ≤ 10 maka skor = 7-(RDPU/2)
1. Tidak ada skor antara 0 dan 2
0. Jika RDPU &gt;10, maka skor=0 
RDPU = Rata-rata jumlah bimbingan sebagai pembimbing utama di seluruh program/ semester</t>
        </r>
      </text>
    </comment>
    <comment ref="D56" authorId="0" shapeId="0" xr:uid="{00000000-0006-0000-0000-00001B000000}">
      <text>
        <r>
          <rPr>
            <sz val="12"/>
            <color rgb="FF000000"/>
            <rFont val="Calibri"/>
            <family val="2"/>
            <scheme val="minor"/>
          </rPr>
          <t>Nilai
4.    Jika 12 ≤ EWMP ≤ 16, maka Skor = 4
3-1 Jika 6 ≤ EWMP &lt; 12 , maka Skor = ((2 x EWMP) - 12) / 3 
      Jika 16 &lt; EWMP ≤ 18, maka Skor = 36 - (2 x EWMP) 
0.  Jika EWMP &lt; 6 atau EWMP &gt; 18 , maka Skor = 0</t>
        </r>
      </text>
    </comment>
    <comment ref="D57" authorId="0" shapeId="0" xr:uid="{00000000-0006-0000-0000-00001C000000}">
      <text>
        <r>
          <rPr>
            <sz val="12"/>
            <color rgb="FF000000"/>
            <rFont val="Calibri"/>
            <family val="2"/>
            <scheme val="minor"/>
          </rPr>
          <t>Nilai
4.    Jika PDTT ≤ 10% , maka Skor = 4
3-2 Jika 10% &lt; PDTT ≤ 40% maka Skor = (14 - (20 x PDTT)) / 3,
1.    Tidak ada skor antara 0 dan 2
0.    Jika PDTT &gt; 40% , maka Skor = 0
NDTT = Jumlah dosen tidak tetap yang ditugaskan sebagai pengampu mata kuliah di program studi yang diakreditasi. 
NDT = Jumlah dosen tetap yang ditugaskan sebagai pengampu mata kuliah di program studi yang diakreditasi.
PDTT = (NDTT / (NDT + NDTT)) x 100%</t>
        </r>
      </text>
    </comment>
    <comment ref="D58" authorId="0" shapeId="0" xr:uid="{00000000-0006-0000-0000-00001D000000}">
      <text>
        <r>
          <rPr>
            <sz val="12"/>
            <color rgb="FF000000"/>
            <rFont val="Calibri"/>
            <family val="2"/>
            <scheme val="minor"/>
          </rPr>
          <t>Nilai
4.    Jika RRD ≥ 0,25, maka Skor = 4 
3-2. Jika RRD &lt; 0,25, maka Skor = 2 + (8 x RRD)
1-0. Tidak ada Skor kurang dari 2
RRD = NRD / NDTPS
NRD = Jumlah pengakuan atas prestasi/kinerja DTPS yang relevan dengan bidang keahlian dalam 3 tahun terakhir.
NDTPS = Jumlah dosen tetap yang ditugaskan sebagai pengampu mata kuliah dengan bidang keahlian yang sesuai dengan kompetensi inti program studi yang diakreditasi.</t>
        </r>
      </text>
    </comment>
    <comment ref="D59" authorId="0" shapeId="0" xr:uid="{00000000-0006-0000-0000-00001E000000}">
      <text>
        <r>
          <rPr>
            <sz val="12"/>
            <color rgb="FF000000"/>
            <rFont val="Calibri"/>
            <family val="2"/>
            <scheme val="minor"/>
          </rPr>
          <t>Nilai
4.    Jika RI ≥ a , maka Skor = 4
3-2. Jika RI &lt;a dan RN ≥ b, maka Skor = 3 + (RI / a)
      Jika 0 &lt; RI &lt; a dan 0 &lt; RN &lt; b, maka Skor = 2 + (2x(RI/a)) + (RN/b) - 
      ((RIxRN)/(a x b))
1-0. Jika RI = 0 dan RN = 0 dan RL ≥ c, maka Skor = 2 
      Jika RI = 0 dan RN = 0 dan RL &lt; c, maka Skor = (2 x RL) / c 
RI=NI/3/NDTPS , RN=NN/3/NDTPS , RL=NL/3/NDTPS 　　Faktor:a=0,05,b=0,3,c=1 
NI = Jumlah penelitian dengan sumber pembiayaan luar negeri dalam 3 tahun terakhir.
NN = Jumlah penelitian dengan sumber pembiayaan dalam negeri dalam 3 tahun terakhir.
NL = Jumlah penelitian dengan sumber pembiayaan PT/ mandiri dalam 3 tahun terakhir.
NDTPS = Jumlah dosen tetap yang ditugaskan sebagai pengampu mata kuliah dengan program studi yang diakreditasi.</t>
        </r>
      </text>
    </comment>
    <comment ref="D60" authorId="0" shapeId="0" xr:uid="{00000000-0006-0000-0000-00001F000000}">
      <text>
        <r>
          <rPr>
            <sz val="12"/>
            <color rgb="FF000000"/>
            <rFont val="Calibri"/>
            <family val="2"/>
            <scheme val="minor"/>
          </rPr>
          <t>Nilai
4.    Jika RI ≥ a , maka Skor = 4
3-2. Jika RI &lt;a dan RN ≥ b, maka Skor = 3 + (RI / a)
      Jika 0 &lt; RI &lt; a dan 0 &lt; RN &lt; b, maka Skor = 2 + (2x(RI/a)) + (RN/b) - ((RIxRN)/(a x b))
1-0. Jika RI = 0 dan RN = 0 dan RL ≥ c, maka Skor = 2 
      Jika RI = 0 dan RN = 0 dan RL &lt; c, maka Skor = (2 x RL) / c 
RI=NI/3/NDTPS , RN=NN/3/NDTPS , RL=NL/3/NDTPS 　　Faktor:a=0,05,b=0,3,c=1 
NI = Jumlah PkM dengan sumber pembiayaan luar negeri dalam 3 tahun terakhir.
NN = Jumlah PkM dengan sumber pembiayaan dalam negeri dalam 3 tahun terakhir.
NL = Jumlah PkM dengan sumber pembiayaan PT/ mandiri dalam 3 tahun terakhir.
NDTPS = Jumlah dosen tetap yang ditugaskan sebagai pengampu mata kuliah dengan program studi yang diakreditasi.</t>
        </r>
      </text>
    </comment>
    <comment ref="D61" authorId="0" shapeId="0" xr:uid="{00000000-0006-0000-0000-000020000000}">
      <text>
        <r>
          <rPr>
            <sz val="12"/>
            <color rgb="FF000000"/>
            <rFont val="Calibri"/>
            <family val="2"/>
            <scheme val="minor"/>
          </rPr>
          <t>Nilai
4.    Jika RI ≥ a , maka Skor = 4
3-2. Jika RI &lt;a dan RN ≥ b, maka Skor = 3 + (RI / a)
      Jika 0 &lt; RI &lt; a dan 0 &lt; RN &lt; b, maka Skor = 2 + (2x(RI/a)) + (RN/b) - ((RIxRN)/(a x b))
1-0. Jika RI = 0 dan RN = 0 dan RL ≥ c, maka Skor = 2 
    Jika RI = 0 dan RN = 0 dan RL &lt; c, maka Skor = (2 x RL) / c 
RW = (NA1 + NB1 + NC1) / NDTPS ,
RN = (NA2 + NA3 + NB2 + NC2) / NDTPS , 
RI = (NA4 + NB3 + NC3) / NDTPS  
Faktor: a = 0,05 ,b=0,5, c=1
NA1 = Jumlah publikasi di jurnal nasional tidak terakreditasi.
NA2 = Jumlah publikasi di jurnal nasional terakreditasi.
NA3 = Jumlah publikasi di jurnal internasional.
NA4 = Jumlah publikasi di jurnal internasional bereputasi.
NB1 = Jumlah publikasi di seminar wilayah/lokal/PT.
NB2 = Jumlah publikasi di seminar nasional.
NB3 = Jumlah publikasi di seminar internasional.
NC1 = Jumlah pagelaran/pameran/presentasi dalam forum di tingkat wilayah.
NC2 = Jumlah pagelaran/pameran/presentasi dalam forum di tingkat nasional.
NC3 = Jumlah pagelaran/pameran/presentasi dalam forum di tingkat internasional.
NDTPS = Jumlah dosen tetap yang ditugaskan sebagai pengampu mata kuliah dengan bidang keahlian yang sesuai dengan kompetensi inti program studi yang diakreditasi.</t>
        </r>
      </text>
    </comment>
    <comment ref="D62" authorId="0" shapeId="0" xr:uid="{00000000-0006-0000-0000-000021000000}">
      <text>
        <r>
          <rPr>
            <sz val="12"/>
            <color rgb="FF000000"/>
            <rFont val="Calibri"/>
            <family val="2"/>
            <scheme val="minor"/>
          </rPr>
          <t>Nilai
4. Jika RS ≥ 0,5 , maka Skor = 4 . 
3-2. Jika RS &lt; 0,5 , maka Skor = 2 + (4 x RS). 
1-0 Tidak ada Skor kurang dari 2. 
RS = NAS / NDTPS
NAS = jumlah artikel yang disitasi.
NDTPS = Jumlah dosen tetap yang ditugaskan sebagai pengampu mata kuliah dengan bidang keahlian yang sesuai dengan kompetensi inti program studi yang diakreditasi.</t>
        </r>
      </text>
    </comment>
    <comment ref="D63" authorId="0" shapeId="0" xr:uid="{00000000-0006-0000-0000-000022000000}">
      <text>
        <r>
          <rPr>
            <sz val="12"/>
            <color rgb="FF000000"/>
            <rFont val="Calibri"/>
            <family val="2"/>
            <scheme val="minor"/>
          </rPr>
          <t>Nilai
4. Jika RLP ≥ 1 , maka Skor 4 
3-2. Jika RLP &lt; 1, maka Skor = 2 + (2 x RLP) 
1-0 Tidak ada Skor kurang dari 2.
RLP = (2 x (NA + NB + NC) + ND) / NDTPS
NA = Jumlah luaran penelitian/PkM yang mendapat pengakuan HKI (Paten, Paten Sederhana)
NB = Jumlah luaran penelitian/PkM yang mendapat pengakuan HKI (Hak Cipta, Desain Produk Industri, Perlindungan Varietas Tanaman, Desain Tata Letak Sirkuit Terpadu, dll.)
NC = Jumlah luaran penelitian/PkM dalam bentuk Teknologi Tepat Guna, Produk (Produk Terstandarisasi, Produk Tersertifikasi), Karya Seni, Rekayasa Sosial.
ND = Jumlah luaran penelitian/PkM yang diterbitkan dalam bentuk Buku ber-ISBN, Book Chapter.
NDTPS = Jumlah dosen tetap yang ditugaskan sebagai pengampu mata kuliah dengan bidang keahlian yang sesuai dengan kompetensi inti program studi yang diakreditasi.</t>
        </r>
      </text>
    </comment>
    <comment ref="D64" authorId="0" shapeId="0" xr:uid="{00000000-0006-0000-0000-000023000000}">
      <text>
        <r>
          <rPr>
            <sz val="12"/>
            <color rgb="FF000000"/>
            <rFont val="Calibri"/>
            <family val="2"/>
            <scheme val="minor"/>
          </rPr>
          <t>Nilai
4. UPPS merencanakan dan mengembangkan DTPS mengikuti rencana pengembangan SDM di perguruan tinggi (Renstra PT) secara konsisten.
3. UPPS merencanakan dan mengembangkan DTPS mengikuti rencana pengembangan SDM di perguruan tinggi (Renstra PT).
2. UPPS mengembangkan DTPS mengikuti rencana pengembangan SDM di perguruan tinggi (Renstra PT).
1. UPPS mengembangkan DTPS tidak mengikuti atau tidak sesuai dengan rencana pengembangan SDM di perguruan tinggi (Renstra PT).
0. Perguruan tinggi dan/atau UPPS tidak memiliki rencana pengembangan SDM.</t>
        </r>
      </text>
    </comment>
    <comment ref="D65" authorId="0" shapeId="0" xr:uid="{00000000-0006-0000-0000-000024000000}">
      <text>
        <r>
          <rPr>
            <sz val="12"/>
            <color rgb="FF000000"/>
            <rFont val="Calibri"/>
            <family val="2"/>
            <scheme val="minor"/>
          </rPr>
          <t>Nilai
4. UPPS memiliki tenaga kependidikan yang memenuhi tingkat kecukupan dan kualifikasi berdasarkan kebutuhan layanan program studi dan mendukung pelaksanaan akademik, fungsi unit pengelola, serta pengembangan program studi.
3. UPPS memiliki tenaga kependidikan yang memenuhi tingkat kecukupan dan kualifikasi berdasarkan kebutuhan layanan program studi dan mendukung pelaksanaan akademik dan fungsi unit pengelola.
2. UPPS memiliki tenaga kependidikan yang memenuhi tingkat kecukupan dan kualifikasi berdasarkan kebutuhan layanan program studi dan mendukung pelaksanaan akademik.
1. UPPS memiliki tenaga kependidikan yang memenuhi tingkat kecukupan dan/atau kualifikasi berdasarkan kebutuhan layanan program studi dan mendukung pelaksanaan akademik.
0. UPPS memiliki tenaga kependidikan yang tidak memenuhi tingkat kecukupan dan kualifikasi berdasarkan kebutuhan layanan program studi.</t>
        </r>
      </text>
    </comment>
    <comment ref="D66" authorId="0" shapeId="0" xr:uid="{00000000-0006-0000-0000-000025000000}">
      <text>
        <r>
          <rPr>
            <sz val="12"/>
            <color rgb="FF000000"/>
            <rFont val="Calibri"/>
            <family val="2"/>
            <scheme val="minor"/>
          </rPr>
          <t>Nilai
4. UPPS memiliki jumlah laboran yang cukup terhadap jumlah laboratorium yang digunakan program studi, kualifikasinya sesuai dengan laboratorium yang menjadi tanggungjawabnya, serta bersertifikat laboran dan bersertifikat kompetensi tertentu sesuai bidang tugasnya.
3. UPPS memiliki jumlah laboran yang cukup terhadap jumlah laboratorium yang digunakan program studi, kualifikasinya sesuai dengan laboratorium yang menjadi tanggungjawabnya, dan bersertifikat laboran atau bersertifikat kompetensi tertentu sesuai bidang tugasnya.
2. UPPS memiliki jumlah laboran yang cukup terhadap jumlah laboratorium yang digunakan program studi dan kualifikasinya sesuai dengan laboratorium yang menjadi tanggungjawabnya.
1. UPPS memiliki jumlah laboran yang cukup terhadap jumlah laboratorium yang digunakan program studi.
0. UPPS tidak memiliki laboran.</t>
        </r>
      </text>
    </comment>
    <comment ref="D72" authorId="0" shapeId="0" xr:uid="{00000000-0006-0000-0000-000026000000}">
      <text>
        <r>
          <rPr>
            <sz val="12"/>
            <color rgb="FF000000"/>
            <rFont val="Calibri"/>
            <family val="2"/>
            <scheme val="minor"/>
          </rPr>
          <t>Nilai
4. Jika DOP ≥ 20 , maka Skor = 4
3-0. Jika DOP &lt; 20 , maka Skor = DOP / 5
DOP = Rata-rata dana operasional pendidikan/mahasiswa/ tahun dalam 3 tahun terakhir (dalam juta rupiah).</t>
        </r>
      </text>
    </comment>
    <comment ref="D73" authorId="0" shapeId="0" xr:uid="{00000000-0006-0000-0000-000027000000}">
      <text>
        <r>
          <rPr>
            <sz val="12"/>
            <color rgb="FF000000"/>
            <rFont val="Calibri"/>
            <family val="2"/>
            <scheme val="minor"/>
          </rPr>
          <t>Nilai
4. Jika DPD ≥ 10 , maka Skor = 4
3-0. Jika DPD &lt; 10 , maka Skor = (2*DPD)/5
DPD = Rata-rata dana penelitian DTPS/ tahun dalam 3 tahun terakhir (dalam juta rupiah).</t>
        </r>
      </text>
    </comment>
    <comment ref="D74" authorId="0" shapeId="0" xr:uid="{00000000-0006-0000-0000-000028000000}">
      <text>
        <r>
          <rPr>
            <sz val="12"/>
            <color rgb="FF000000"/>
            <rFont val="Calibri"/>
            <family val="2"/>
            <scheme val="minor"/>
          </rPr>
          <t>Nilai
4. Jika DPkMD ≥ 5 , maka Skor = 4
3-0. Jika DPD &lt; 5 , maka Skor = (4*DPD)/5
DPkMD = Rata-rata dana PkM DTPS/ tahun dalam 3 tahun terakhir (dalam juta rupiah).</t>
        </r>
      </text>
    </comment>
    <comment ref="D75" authorId="0" shapeId="0" xr:uid="{00000000-0006-0000-0000-000029000000}">
      <text>
        <r>
          <rPr>
            <sz val="12"/>
            <color rgb="FF000000"/>
            <rFont val="Calibri"/>
            <family val="2"/>
            <scheme val="minor"/>
          </rPr>
          <t>Nilai
4. Persentase realisasi dana untuk investasi SDM serta Sarana dan Prasarana telah sesuai dengan perencanaan investasi serta melebihi standar pembelajaran, penelitian dan PkM untuk mendukung terciptanya suasana akademik yang sehat dan kondusif.
3. Persentase realisasi dana untuk investasi SDM serta Sarana dan Prasarana telah sesuai dengan perencanaan investasi serta melebihi standar pembelajaran, penelitian dan PkM.
2. Persentase realisasi dana untuk investasi SDM serta Sarana dan Prasarana telah sesuai dengan perencanaan investasi serta memenuhi standar pembelajaran, penelitian dan PkM.
1. Persentase realisasi dana untuk investasi SDM serta Sarana dan Prasarana kurang sesuai dengan perencanaan investasi.
0. Tidak ada realisasi dana untuk investasi SDM serta Sarana dan Prasarana.</t>
        </r>
      </text>
    </comment>
    <comment ref="D76" authorId="0" shapeId="0" xr:uid="{00000000-0006-0000-0000-00002A000000}">
      <text>
        <r>
          <rPr>
            <sz val="12"/>
            <color rgb="FF000000"/>
            <rFont val="Calibri"/>
            <family val="2"/>
            <scheme val="minor"/>
          </rPr>
          <t>Nilai
4. Dana dapat menjamin keberlangsungan operasional tridharma, pengembangan 3 tahun terakhir serta memiliki kecukupan dana untuk rencana pengembangan 3 tahun ke depan yang didukung oleh sumber pendanaan yang realistis.
3. Dana dapat menjamin keberlangsungan operasional tridharma serta pengembangan 3 tahun terakhir.
2. Dana dapat menjamin keberlangsungan operasional tridharma dan sebagian kecil pengembangan.
1. Dana dapat menjamin keberlangsungan operasional dan tidak ada untuk pengembangan.
0. Dana tidak mencukupi untuk keperluan operasional.</t>
        </r>
      </text>
    </comment>
    <comment ref="D77" authorId="0" shapeId="0" xr:uid="{00000000-0006-0000-0000-00002B000000}">
      <text>
        <r>
          <rPr>
            <sz val="12"/>
            <color rgb="FF000000"/>
            <rFont val="Calibri"/>
            <family val="2"/>
            <scheme val="minor"/>
          </rPr>
          <t>Nilai
4. UPPS menyediakan sarana dan prasarana yang mutakhir serta aksesibiltas yang cukup untuk menjamin pencapaian capaian pembelajaran dan meningkatkan suasana akademik.
3. UPPS menyediakan sarana dan prasarana serta aksesibiltas yang cukup untuk menjamin pencapaian capaian pembelajaran dan meningkatkan suasana akademik.
2. UPPS menyediakan sarana dan prasarana serta aksesibiltas yang cukup untuk menjamin pencapaian capaian pembelajaran.
1. UPPS menyediakan sarana dan prasarana serta aksesibiltas yang tidak cukup untuk menjamin pencapaian capaian pembelajaran.
0. UPPS tidak memiliki sarana dan prasarana.</t>
        </r>
      </text>
    </comment>
    <comment ref="D83" authorId="0" shapeId="0" xr:uid="{00000000-0006-0000-0000-00002C000000}">
      <text>
        <r>
          <rPr>
            <sz val="12"/>
            <color rgb="FF000000"/>
            <rFont val="Calibri"/>
            <family val="2"/>
            <scheme val="minor"/>
          </rPr>
          <t>Nilai
4. Evaluasi dan pemutakhiran kurikulum secara berkala tiap 4 s.d. 5 tahun yang melibatkan pemangku kepentingan internal dan eksternal, serta direview oleh pakar bidang ilmu program studi, industri, asosiasi, serta sesuai perkembangan ipteks dan kebutuhan pengguna.
3. Evaluasi dan pemutakhiran kurikulum secara berkala tiap 4 s.d. 5 tahun yang melibatkan pemangku kepentingan internal dan eksternal.
2. Evaluasi dan pemutakhiran kurikulum melibatkan pemangku kepentingan internal.
1. Evaluasi dan pemutakhiran kurikulum tidak melibatkan seluruh pemangku kepentingan internal.
0. Evaluasi dan pemutakhiran kurikulum dilakukan oleh dosen program studi.</t>
        </r>
      </text>
    </comment>
    <comment ref="D84" authorId="0" shapeId="0" xr:uid="{00000000-0006-0000-0000-00002D000000}">
      <text>
        <r>
          <rPr>
            <sz val="12"/>
            <color rgb="FF000000"/>
            <rFont val="Calibri"/>
            <family val="2"/>
            <scheme val="minor"/>
          </rPr>
          <t>Nilai
4. Capaian pembelajaran diturunkan dari profil lulusan, mengacu pada hasil kesepakatan dengan asosiasi penyelenggara program studi sejenis dan organisasi profesi, dan memenuhi level KKNI, serta dimutakhirkan secara berkala tiap 4 s.d. 5 tahun sesuai perkembangan ipteks dan kebutuhan pengguna.
3. Capaian pembelajaran diturunkan dari profil lulusan, memenuhi level KKNI, dan dimutakhirkan secara berkala tiap 4 s.d. 5 tahun sesuai perkembangan ipteks atau kebutuhan pengguna.
2. Capaian pembelajaran diturunkan dari profil lulusan dan memenuhi level KKNI.
1. Capaian pembelajaran diturunkan dari profil lulusan dan tidak memenuhi level KKNI.
0. Capaian pembelajaran tidak diturunkan dari profil lulusan dan tidak memenuhi level KKNI.</t>
        </r>
      </text>
    </comment>
    <comment ref="D85" authorId="0" shapeId="0" xr:uid="{00000000-0006-0000-0000-00002E000000}">
      <text>
        <r>
          <rPr>
            <sz val="12"/>
            <color rgb="FF000000"/>
            <rFont val="Calibri"/>
            <family val="2"/>
            <scheme val="minor"/>
          </rPr>
          <t>Nilai
4. Struktur kurikulum memuat keterkaitan antara matakuliah dengan capaian pembelajaran lulusan yang digambarkan dalam peta kurikulum yang jelas, capaian pembelajaran lulusan dipenuhi oleh seluruh capaian pembelajaran matakuliah, serta tidak ada capaian pembelajaran matakuliah yang tidak mendukung capaian pembelajaran lulusan.
3. Struktur kurikulum memuat keterkaitan antara matakuliah dengan capaian pembelajaran lulusan yang digambarkan dalam peta kurikulum yang jelas, capaian pembelajaran lulusan dipenuhi oleh seluruh capaian pembelajaran matakuliah.
2. Struktur kurikulum memuat keterkaitan antara matakuliah dengan capaian pembelajaran lulusan yang digambarkan dalam peta kurikulum yang jelas.
1. Struktur kurikulum tidak sesuai dengan capaian pembelajaran lulusan.
0. Tidak ada Skor kurang dari 1.</t>
        </r>
      </text>
    </comment>
    <comment ref="D86" authorId="0" shapeId="0" xr:uid="{00000000-0006-0000-0000-00002F000000}">
      <text>
        <r>
          <rPr>
            <sz val="12"/>
            <color rgb="FF000000"/>
            <rFont val="Calibri"/>
            <family val="2"/>
            <scheme val="minor"/>
          </rPr>
          <t>Nilai
4. Terpenuhinya karakteristik proses pembelajaran program studi yang mencakup seluruh sifat, dan telah menghasilkan profil lulusan yang sesuai dengan capaian pembelajaran.
3. Terpenuhinya karakteristik proses pembelajaran program studi yang berpusat pada mahasiswa, dan telah menghasilkan profil lulusan yang sesuai dengan capaian pembelajaran.
2. Karakteristik proses pembelajaran program studi berpusat pada mahasiswa yang diterapkan pada minimal 50% matakuliah.
1. Karakteristik proses pembelajaran program studi belum berpusat pada mahasiswa.
0. Tidak ada Skor kurang dari 1.</t>
        </r>
      </text>
    </comment>
    <comment ref="D87" authorId="0" shapeId="0" xr:uid="{00000000-0006-0000-0000-000030000000}">
      <text>
        <r>
          <rPr>
            <sz val="12"/>
            <color rgb="FF000000"/>
            <rFont val="Calibri"/>
            <family val="2"/>
            <scheme val="minor"/>
          </rPr>
          <t>Nilai
4. Dokumen RPS mencakup target capaian pembelajaran, bahan kajian, metode pembelajaran, waktu dan tahapan, asesmen hasil capaian pembelajaran. RPS ditinjau dan disesuaikan secara berkala serta dapat diakses oleh mahasiswa, dilaksanakan secara konsisten.
3. Dokumen RPS mencakup target capaian pembelajaran, bahan kajian, metode pembelajaran, waktu dan tahapan, asesmen hasil capaian pembelajaran. RPS ditinjau dan disesuaikan secara berkala serta dapat diakses oleh mahasiswa.
2. Dokumen RPS mencakup target capaian pembelajaran, bahan kajian, metode pembelajaran, waktu dan tahapan, asesmen hasil capaian pembelajaran. RPS ditinjau dan disesuaikan secara berkala.
1. Dokumen RPS mencakup target capaian pembelajaran, bahan kajian, metode pembelajaran, waktu dan tahapan, asesmen hasil capaian pembelajaran atau tidak semua matakuliah memiliki RPS.
0. Tidak memiliki dokumen RPS.</t>
        </r>
      </text>
    </comment>
    <comment ref="D88" authorId="0" shapeId="0" xr:uid="{00000000-0006-0000-0000-000031000000}">
      <text>
        <r>
          <rPr>
            <sz val="12"/>
            <color rgb="FF000000"/>
            <rFont val="Calibri"/>
            <family val="2"/>
            <scheme val="minor"/>
          </rPr>
          <t>Nilai
4. Isi materi pembelajaran sesuai dengan RPS, memiliki kedalaman dan keluasan yang relevan untuk mencapai capaian pembelajaran lulusan, serta ditinjau ulang secara berkala.
3. Isi materi pembelajaran sesuai dengan RPS, memiliki kedalaman dan keluasan yang relevan untuk mencapai capaian pembelajaran lulusan.
2. Isi materi pembelajaran memiliki kedalaman dan keluasan sesuai dengan capaian pembelajaran lulusan.
1. Isi materi pembelajaran memiliki kedalaman dan keluasan namun sebagian tidak sesuai dengan capaian pembelajaran lulusan.
0. Isi materi pembelajaran tidak sesuai dengan capaian pembelajaran lulusan.</t>
        </r>
      </text>
    </comment>
    <comment ref="D89" authorId="0" shapeId="0" xr:uid="{00000000-0006-0000-0000-000032000000}">
      <text>
        <r>
          <rPr>
            <sz val="12"/>
            <color rgb="FF000000"/>
            <rFont val="Calibri"/>
            <family val="2"/>
            <scheme val="minor"/>
          </rPr>
          <t>Nilai
4. Pelaksanaan pembelajaran berlangsung dalam bentuk interaksi antara dosen, mahasiswa, dan sumber belajar dalam lingkungan belajar tertentu secara on-line dan off-line dalam bentuk audio-visual terdokumentasi.
3. Pelaksanaan pembelajaran berlangsung dalam bentuk interaksi antara dosen, mahasiswa, dan sumber belajar dalam lingkungan belajar tertentu secara on-line dan off-line.
2. Pelaksanaan pembelajaran berlangsung dalam bentuk interaksi antara dosen, mahasiswa, dan sumber belajar dalam lingkungan belajar tertentu.
1. Pelaksanaan pembelajaran berlangsung hanya sebagian dalam bentuk interaksi antara dosen, mahasiswa, dan sumber belajar dalam lingkungan belajar tertentu.
0. Pelaksanaan pembelajaran tidak berlangsung dalam bentuk interaksi antara dosen dan mahasiswa.</t>
        </r>
      </text>
    </comment>
    <comment ref="D90" authorId="0" shapeId="0" xr:uid="{00000000-0006-0000-0000-000033000000}">
      <text>
        <r>
          <rPr>
            <sz val="12"/>
            <color rgb="FF000000"/>
            <rFont val="Calibri"/>
            <family val="2"/>
            <scheme val="minor"/>
          </rPr>
          <t>Nilai
4. Memiliki bukti sahih adanya sistem dan pelaksanaan pemantauan proses pembelajaran yang dilaksanakan secara periodik untuk menjamin kesesuaian dengan RPS dalam rangka menjaga mutu proses pembelajaran. Hasil monev terdokumentasi dengan baik dan digunakan untuk meningkatkan mutu proses pembelajaran.
3. Memiliki bukti sahih adanya sistem dan pelaksanaan pemantauan proses pembelajaran yang dilaksanakan secara periodik untuk menjamin kesesuaian dengan RPS dalam rangka menjaga mutu proses pembelajaran. Hasil monev terdokumentasi dengan baik.
2. Memiliki bukti sahih adanya sistem dan pelaksanaan pemantauan proses pembelajaran yang dilaksanakan secara periodik untuk mengukur kesesuaian terhadap RPS.
1. Memiliki bukti sahih adanya sistem pemantauan proses pembelajaran namun tidak dilaksanakan secara konsisten.
0. Tidak memiliki bukti sahih adanya sistem dan pelaksanaan pemantauan proses pembelajaran.</t>
        </r>
      </text>
    </comment>
    <comment ref="D91" authorId="0" shapeId="0" xr:uid="{00000000-0006-0000-0000-000034000000}">
      <text>
        <r>
          <rPr>
            <sz val="12"/>
            <color rgb="FF000000"/>
            <rFont val="Calibri"/>
            <family val="2"/>
            <scheme val="minor"/>
          </rPr>
          <t>Nilai
4. Terdapat bukti sahih tentang pemenuhan SN Dikti Penelitian pada proses pembelajaran terkait penelitian serta pemenuhan SN Dikti Penelitian pada proses pembelajaran terkait Penelitian.
3. Tidak ada Skor antara 2 dan 4.
2. Terdapat bukti sahih tentang pemenuhan SN Dikti Penelitian pada proses pembelajaran terkait penelitian namun tidak memenuhi SN Dikti Penelitian pada proses pembelajaran terkait penelitian
1-0. Tidak ada Skor kurang dari 2.</t>
        </r>
      </text>
    </comment>
    <comment ref="D92" authorId="0" shapeId="0" xr:uid="{00000000-0006-0000-0000-000035000000}">
      <text>
        <r>
          <rPr>
            <sz val="12"/>
            <color rgb="FF000000"/>
            <rFont val="Calibri"/>
            <family val="2"/>
            <scheme val="minor"/>
          </rPr>
          <t>Nilai
4. Terdapat bukti sahih tentang pemenuhan SN Dikti PkM pada proses pembelajaran terkait PkM serta pemenuhan SN Dikti PkM pada proses pembelajaran terkait PkM.
3. Tidak ada Skor antara 2 dan 4.
2. Terdapat bukti sahih tentang pemenuhan SN Dikti PkM pada proses pembelajaran terkait PkM namun tidak memenuhi SN Dikti PkM pada proses pembelajaran terkait PkM.
1-0. Tidak ada Skor kurang dari 2.</t>
        </r>
      </text>
    </comment>
    <comment ref="D93" authorId="0" shapeId="0" xr:uid="{00000000-0006-0000-0000-000036000000}">
      <text>
        <r>
          <rPr>
            <sz val="12"/>
            <color rgb="FF000000"/>
            <rFont val="Calibri"/>
            <family val="2"/>
            <scheme val="minor"/>
          </rPr>
          <t>Nilai
4. Terdapat bukti sahih yang menunjukkan metode pembelajaran yang dilaksanakan sesuai dengan capaian pembelajaran yang direncanakan pada 75% s.d. 100% mata   kuliah.
3. Terdapat bukti sahih yang menunjukkan metode pembelajaran yang dilaksanakan  sesuai dengan capaian pembelajaran yang direncanakan pada 50 s.d. &lt; 75% mata kuliah.
2. Terdapat bukti sahih yang menunjukkan metode pembelajaran yang dilaksanakan  sesuai dengan capaian pembelajaran yang direncanakan pada 25 s.d. &lt; 50% mata  kuliah.
1. Terdapat bukti sahih yang menunjukkan metode pembelajaran yang dilaksanakan  sesuai dengan capaian pembelajaran yang direncanakan pada &lt; 25% mata kuliah.
0. Tidak terdapat bukti sahih yang menunjukkan metode pembelajaran yang dilaksanakan sesuai dengan capaian pembelajaran yang direncanakan.</t>
        </r>
      </text>
    </comment>
    <comment ref="D94" authorId="0" shapeId="0" xr:uid="{00000000-0006-0000-0000-000037000000}">
      <text>
        <r>
          <rPr>
            <sz val="12"/>
            <color rgb="FF000000"/>
            <rFont val="Calibri"/>
            <family val="2"/>
            <scheme val="minor"/>
          </rPr>
          <t>Nilai
4. Jika PJP ≥ 50% , maka Skor = 4
3-0. Jika PJP &lt; 50% , maka Skor = 8 x PJP
JP = Jam pembelajaran praktikum, praktik studio, praktik bengkel, atau praktik lapangan (termasuk KKN) 
JB = Jam pembelajaran total selama masa pendidikan.
PJP = (JP / JB) x 100%</t>
        </r>
      </text>
    </comment>
    <comment ref="D95" authorId="0" shapeId="0" xr:uid="{00000000-0006-0000-0000-000038000000}">
      <text>
        <r>
          <rPr>
            <sz val="12"/>
            <color rgb="FF000000"/>
            <rFont val="Calibri"/>
            <family val="2"/>
            <scheme val="minor"/>
          </rPr>
          <t>Nilai
4. UPPS memiliki bukti sahih tentang sistem dan pelaksanaan monitoring dan evaluasi proses pembelajaran mencakup karakteristik, perencanaan, pelaksanaan, proses pembelajaran dan beban belajar mahasiswa yang dilaksanakan secara konsisten dan ditindak lanjuti.
3. UPPS memiliki bukti sahih tentang sistem dan pelaksanaan monitoring dan evaluasi proses pembelajaran mencakup karakteristik, perencanaan, pelaksanaan, proses pembelajaran dan beban belajar mahasiswa yang dilaksanakan secara konsisten.
2. UPPS memiliki bukti sahih tentang sistem dan pelaksanaan monitoring dan evaluasi proses pembelajaran mencakup karakteristik, perencanaan, pelaksanaan, proses pembelajaran dan beban belajar mahasiswa.
1. UPPS telah melaksanakan monitoring dan evaluasi proses pembelajaran mencakup karakteristik, perencanaan, pelaksanaan, proses pembelajaran dan beban belajar mahasiswa namun tidak semua didukung bukti sahih.
0. UPPS tidak melaksanakan monitoring dan evaluasi proses pembelajaran mencakup karakteristik, perencanaan, pelaksanaan, proses pembelajaran dan beban belajar mahasiswa.</t>
        </r>
      </text>
    </comment>
    <comment ref="D96" authorId="0" shapeId="0" xr:uid="{00000000-0006-0000-0000-000039000000}">
      <text>
        <r>
          <rPr>
            <sz val="12"/>
            <color rgb="FF000000"/>
            <rFont val="Calibri"/>
            <family val="2"/>
            <scheme val="minor"/>
          </rPr>
          <t>Nilai
4. Terdapat bukti sahih tentang dipenuhinya 5 prinsip penilaian yang dilakukan secara terintegrasi dan dilengkapi dengan rubrik/portofolio penilaian minimum 70% jumlah matakuliah.
3. Terdapat bukti sahih tentang dipenuhinya 5 prinsip penilaian yang dilakukan secara terintegrasi dan dilengkapi dengan rubrik/portofolio penilaian minimum 50% jumlah matakuliah.
2. Terdapat bukti sahih tentang dipenuhinya 5 prinsip penilaian yang dilakukan secara terintegrasi.
1. Terdapat bukti sahih tentang dipenuhinya 5 prinsip penilaian yang tidak dilakukan secara terintegrasi.
0. Tidak terdapat bukti sahih tentang dipenuhinya 5 prinsip penilaian.</t>
        </r>
      </text>
    </comment>
    <comment ref="D97" authorId="0" shapeId="0" xr:uid="{00000000-0006-0000-0000-00003A000000}">
      <text>
        <r>
          <rPr>
            <sz val="12"/>
            <color rgb="FF000000"/>
            <rFont val="Calibri"/>
            <family val="2"/>
            <scheme val="minor"/>
          </rPr>
          <t>Nilai
4. Terdapat bukti sahih yang menunjukkan kesesuaian teknik dan instrumen penilaian terhadap capaian pembelajaran minimum 75% s.d. 100% dari jumlah matakuliah
3. Terdapat bukti sahih yang menunjukkan kesesuaian teknik dan instrumen penilaian terhadap capaian pembelajaran minimum 50 s.d. &lt; 75% dari jumlah matakuliah.
2. Terdapat bukti sahih yang menunjukkan kesesuaian teknik dan instrumen penilaian terhadap capaian pembelajaran yang dinilai minimum 25 s.d. &lt; 50% dari jumlah matakuliah.
1. Terdapat bukti sahih yang menunjukkan kesesuaian teknik dan instrumen penilaian terhadap capaian pembelajaran yang dinilai &lt; 25% dari jumlah matakuliah.
0. Tidak terdapat bukti sahih yang menunjukkan kesesuaian teknik dan instrumen penilaian terhadap capaian pembelajaran.</t>
        </r>
      </text>
    </comment>
    <comment ref="D98" authorId="0" shapeId="0" xr:uid="{00000000-0006-0000-0000-00003B000000}">
      <text>
        <r>
          <rPr>
            <sz val="12"/>
            <color rgb="FF000000"/>
            <rFont val="Calibri"/>
            <family val="2"/>
            <scheme val="minor"/>
          </rPr>
          <t>Nilai
4. Terdapat bukti sahih pelaksanaan penilaian mencakup 7 unsur.
3. Terdapat bukti sahih pelaksanaan penilaian mencakup minimum unsur 1, 4 dan 6 serta 2 unsur lainnya.
2. Terdapat bukti sahih pelaksanaan penilaian mencakup minimum unsur 1, 4 dan 6.
1. Terdapat bukti sahih pelaksanaan penilaian hanya mencakup unsur 6.
0. Tidak ada Skor kurang dari 1.</t>
        </r>
      </text>
    </comment>
    <comment ref="D99" authorId="0" shapeId="0" xr:uid="{00000000-0006-0000-0000-00003C000000}">
      <text>
        <r>
          <rPr>
            <sz val="12"/>
            <color rgb="FF000000"/>
            <rFont val="Calibri"/>
            <family val="2"/>
            <scheme val="minor"/>
          </rPr>
          <t>Nilai
4. NMKI &gt; 3
3. NMKI = 2 ... 3
2. NMKI = 1
1-0. Tidak ada skor kurang dari 2.
NMKI = Jumlah mata kuliah yang dikembangkan berdasarkan hasil penelitian/PkM DTPS dalam 3 tahun terakhir.</t>
        </r>
      </text>
    </comment>
    <comment ref="D100" authorId="0" shapeId="0" xr:uid="{00000000-0006-0000-0000-00003D000000}">
      <text>
        <r>
          <rPr>
            <sz val="12"/>
            <color rgb="FF000000"/>
            <rFont val="Calibri"/>
            <family val="2"/>
            <scheme val="minor"/>
          </rPr>
          <t>Nilai
4. Kegiatan ilmiah yang terjadwal dilaksanakan setiap bulan.
3. Kegiatan ilmiah yang terjadwal dilaksanakan dua s.d tiga bulan sekali.
2. Kegiatan ilmiah yang terjadwal dilaksanakan empat s.d. enam bulan sekali.
1. Kegiatan ilmiah yang terjadwal dilaksanakan lebih dari enam bulan sekali.
0. Tidak ada Skor kurang dari 1.</t>
        </r>
      </text>
    </comment>
    <comment ref="D101" authorId="0" shapeId="0" xr:uid="{00000000-0006-0000-0000-00003E000000}">
      <text>
        <r>
          <rPr>
            <sz val="12"/>
            <color rgb="FF000000"/>
            <rFont val="Calibri"/>
            <family val="2"/>
            <scheme val="minor"/>
          </rPr>
          <t>Nilai
4. TKM ≥ 75%
3-1. Jika 25% ≤ TKM &lt; 75% , maka Skor = (8 x TKM) - 2
0. Jika TKM &lt; 25% , maka Skor = 0
Tingkat kepuasan pengguna pada aspek:
TKM1: Reliability; TKM2: Responsiveness; TKM3: Assurance; TKM4: Empathy; TKM5: Tangible.
Tingkat kepuasan mahasiswa pada aspek ke-i dihitung dengan rumus sebagai berikut: TKMi=(4xai)+(3xbi)+(2xci)+di i=1,2,...,7
dimana : ai = persentase “Sangat Baik”; bi = persentase “Baik”; ci = persentase “Cukup”; di = persentase “Kurang”.
TKM = ƩTKMi / 5</t>
        </r>
      </text>
    </comment>
    <comment ref="D102" authorId="0" shapeId="0" xr:uid="{00000000-0006-0000-0000-00003F000000}">
      <text>
        <r>
          <rPr>
            <sz val="12"/>
            <color rgb="FF000000"/>
            <rFont val="Calibri"/>
            <family val="2"/>
            <scheme val="minor"/>
          </rPr>
          <t>Nilai
4. Hasil pengukuran dianalisis dan ditindaklanjuti minimal 2x setiap semester, serta digunakan untuk perbaikan proses pembelajaran dan menunjukkan peningkatan hasil pembelajaran.
3. Hasil pengukuran dianalisis dan ditindaklanjuti setiap semester, serta digunakan untuk perbaikan proses pembelajaran dan menunjukkan peningkatan hasil pembelajaran.
2. Hasil pengukuran dianalisis dan ditindaklanjuti setiap tahun, serta digunakan untuk perbaikan proses pembelajaran.
1. Hasil pengukuran dianalisis dan ditindaklanjuti, serta digunakan untuk perbaikan proses pembelajaran, namun dilakukan secara insidentil.
0. Tidak dilakukan analisis terhadap pengukuran hasil kepuasan terhadap proses pembelajaran.</t>
        </r>
      </text>
    </comment>
    <comment ref="D108" authorId="0" shapeId="0" xr:uid="{00000000-0006-0000-0000-000040000000}">
      <text>
        <r>
          <rPr>
            <sz val="12"/>
            <color rgb="FF000000"/>
            <rFont val="Calibri"/>
            <family val="2"/>
            <scheme val="minor"/>
          </rPr>
          <t>Nilai
4. UPPS memenuhi 4 unsur relevansi penelitian dosen dan mahasiswa.
3. UPPS memenuhi unsur 1, 2, dan 3 relevansi penelitian dosen dan mahasiswa.
2. UPPS memenuhi unsur 1, dan 2 relevansi penelitian dosen dan mahasiswa.
1. UPPS memenuhi unsur pertama namun penelitian dosen dan mahasiswa tidak sesuai dengan peta jalan.
0. UPPS tidak mempunyai peta jalan penelitian dosen dan mahasiswa.</t>
        </r>
      </text>
    </comment>
    <comment ref="D109" authorId="0" shapeId="0" xr:uid="{00000000-0006-0000-0000-000041000000}">
      <text>
        <r>
          <rPr>
            <sz val="12"/>
            <color rgb="FF000000"/>
            <rFont val="Calibri"/>
            <family val="2"/>
            <scheme val="minor"/>
          </rPr>
          <t>Nilai
4: Jika PPDM ≥ 25%, maka Skor = 4 
3-2: Jika PPDM &lt; 25% , maka Skor = 2 + (8 x PPDM) 
1-0: Tidak ada Skor kurang dari 2. 
NPM = Jumlah judul penelitian DTPS yang dalam pelaksanaannya melibatkan mahasiswa program studi dalam 3 tahun terakhir. NPD = Jumlah judul penelitian DTPS dalam 3 tahun terakhir.
PPDM = (NPM / NPD) x 100%</t>
        </r>
      </text>
    </comment>
    <comment ref="D116" authorId="0" shapeId="0" xr:uid="{00000000-0006-0000-0000-000042000000}">
      <text>
        <r>
          <rPr>
            <sz val="12"/>
            <color rgb="FF000000"/>
            <rFont val="Calibri"/>
            <family val="2"/>
            <scheme val="minor"/>
          </rPr>
          <t>Nilai
4. UPPS memenuhi 4 unsur relevansi PkM dosen dan mahasiswa.
3. UPPS memenuhi unsur 1, 2, dan 3 relevansi PkM dosen dan mahasiswa.
2. UPPS memenuhi unsur 1, dan 2 relevansi PkM dosen dan mahasiswa.
1. UPPS memenuhi unsur pertama namun PkM dosen dan mahasiswa tidak sesuai dengan peta jalan.
0. UPPS tidak mempunyai peta jalan PkM dosen dan mahasiswa.</t>
        </r>
      </text>
    </comment>
    <comment ref="D117" authorId="0" shapeId="0" xr:uid="{00000000-0006-0000-0000-000043000000}">
      <text>
        <r>
          <rPr>
            <sz val="12"/>
            <color rgb="FF000000"/>
            <rFont val="Calibri"/>
            <family val="2"/>
            <scheme val="minor"/>
          </rPr>
          <t>Nilai
4. Jika PPkMDM ≥ 25%, maka Skor = 4
3-2. Jika PPkMDM &lt; 25% , maka Skor = 2 + (8 x PPDM)
1-0. Tidak ada Skor kurang dari 2.
NPkMM = Jumlah judul PkM DTPS yang dalam pelaksanaannya melibatkan mahasiswa program studi dalam 3 tahun terakhir. 
NPkMD = Jumlah judul PkM DTPS dalam 3 tahun terakhir.
PPkMDM = (NPkMM / NPkMD) x 100%</t>
        </r>
      </text>
    </comment>
    <comment ref="D124" authorId="0" shapeId="0" xr:uid="{00000000-0006-0000-0000-000044000000}">
      <text>
        <r>
          <rPr>
            <sz val="12"/>
            <color rgb="FF000000"/>
            <rFont val="Calibri"/>
            <family val="2"/>
            <scheme val="minor"/>
          </rPr>
          <t>Nilai
4. Analisis capaian pembelajaran lulusan memenuhi 3 aspek.
3. Analisis capaian pembelajaran lulusan memenuhi 2 aspek.
2. Analisis capaian pembelajaran lulusan memenuhi 1 aspek.
1. Analisis capaian pembelajaran lulusan tidak memenuhi ketiga aspek.
0. Tidak dilakukan analisis capaian pembelajaran lulusan.</t>
        </r>
      </text>
    </comment>
    <comment ref="D125" authorId="0" shapeId="0" xr:uid="{00000000-0006-0000-0000-000045000000}">
      <text>
        <r>
          <rPr>
            <sz val="12"/>
            <color rgb="FF000000"/>
            <rFont val="Calibri"/>
            <family val="2"/>
            <scheme val="minor"/>
          </rPr>
          <t>Nilai
4. Jika RIPK ≥ 3.25 maka skor 4
3-2. Jika 2,00 ≤ RIPK &lt; 3,25, maka Skor = ((8 x RIPK) - 6) / 5
1-0. Tidak ada skor kurang dari 2</t>
        </r>
      </text>
    </comment>
    <comment ref="D126" authorId="0" shapeId="0" xr:uid="{00000000-0006-0000-0000-000046000000}">
      <text>
        <r>
          <rPr>
            <sz val="12"/>
            <color rgb="FF000000"/>
            <rFont val="Calibri"/>
            <family val="2"/>
            <scheme val="minor"/>
          </rPr>
          <t>Nilai
4. Jika RI ≥ a , maka Skor = 4
3-2. Jika RI &lt; a dan RN ≥ b , maka Skor = 3 + (RI / a)
       Jika 0 &lt; RI &lt; a dan 0 &lt; RN &lt; b , 
       maka Skor = 2 + (2 x (RI/a)) + (RN/b) - ((RI x RN)/(a x b))
1-0. Jika RI = 0 dan RN = 0 dan RW ≥ c , maka Skor = 2
      Jika RI = 0 dan RN = 0 dan RW &lt; c , maka Skor = (2 x RW) / c
RI = NI / NM , RN = NN / NM , RW = NW / NM,     Faktor: a = 0,05% , b = 1% , c = 2% 
NI = Jumlah prestasi akademik internasional.
NN = Jumlah prestasi akademik nasional.
NW = Jumlah prestasi akademik wilayah/lokal.
NM = Jumlah mahasiswa pada saat TS.</t>
        </r>
      </text>
    </comment>
    <comment ref="D127" authorId="0" shapeId="0" xr:uid="{00000000-0006-0000-0000-000047000000}">
      <text>
        <r>
          <rPr>
            <sz val="12"/>
            <color rgb="FF000000"/>
            <rFont val="Calibri"/>
            <family val="2"/>
            <scheme val="minor"/>
          </rPr>
          <t>Nilai
4. Jika RI ≥ a , maka Skor = 4
3-2. Jika RI &lt; a dan RN ≥ b , maka Skor = 3 + (RI / a)
       Jika 0 &lt; RI &lt; a dan 0 &lt; RN &lt; b , 
       maka Skor = 2 + (2 x (RI/a)) + (RN/b) - ((RI x RN)/(a x b))
1-0. Jika RI = 0 dan RN = 0 dan RW ≥ c , maka Skor = 2
      Jika RI = 0 dan RN = 0 dan RW &lt; c , maka Skor = (2 x RW) / c
RI = NI / NM , RN = NN / NM , RW = NW / NM,     Faktor: a = 0,05% , b = 1% , c = 2% 
NI = Jumlah prestasi non-akademik internasional.
NN = Jumlah prestasi non-akademik nasional.
NW = Jumlah prestasi non-akademik wilayah/lokal.
NM = Jumlah mahasiswa pada saat TS.</t>
        </r>
      </text>
    </comment>
    <comment ref="D128" authorId="0" shapeId="0" xr:uid="{00000000-0006-0000-0000-000048000000}">
      <text>
        <r>
          <rPr>
            <sz val="12"/>
            <color rgb="FF000000"/>
            <rFont val="Calibri"/>
            <family val="2"/>
            <scheme val="minor"/>
          </rPr>
          <t>Nilai
4. Jika 3 ≤ MS ≤ 3,5 , maka Skor = 4
3-1. Jika 3,5 &lt; MS ≤ 5 ,maka Skor = (40 - (8 x MS)) / 3
0. Jika MS &lt; 3 , maka Skor = 0</t>
        </r>
      </text>
    </comment>
    <comment ref="D129" authorId="0" shapeId="0" xr:uid="{00000000-0006-0000-0000-000049000000}">
      <text>
        <r>
          <rPr>
            <sz val="12"/>
            <color rgb="FF000000"/>
            <rFont val="Calibri"/>
            <family val="2"/>
            <scheme val="minor"/>
          </rPr>
          <t>Nilai
4. Jika PTW ≥ 70% , maka Skor = 4
3-1. Jika PTW &lt; 70%, maka Skor = 1 + ((30 x PTW) / 7)
0. Tidak ada Skor kurang dari 1.</t>
        </r>
      </text>
    </comment>
    <comment ref="D130" authorId="0" shapeId="0" xr:uid="{00000000-0006-0000-0000-00004A000000}">
      <text>
        <r>
          <rPr>
            <sz val="12"/>
            <color rgb="FF000000"/>
            <rFont val="Calibri"/>
            <family val="2"/>
            <scheme val="minor"/>
          </rPr>
          <t>Nilai
4. Jika PPS ≥ 85% , maka Skor = 4
3-1. Jika 30% ≤ PPS &lt; 85% , maka Skor = ((80 x PPSi) - 24) / 11
0. Jika PPS &lt; 30%, maka Skor = 0</t>
        </r>
      </text>
    </comment>
    <comment ref="D131" authorId="0" shapeId="0" xr:uid="{00000000-0006-0000-0000-00004B000000}">
      <text>
        <r>
          <rPr>
            <sz val="12"/>
            <color rgb="FF000000"/>
            <rFont val="Calibri"/>
            <family val="2"/>
            <scheme val="minor"/>
          </rPr>
          <t>Nilai
4. Tracer study yang dilakukan UPPS telah mencakup 5 aspek.
3. Tracer study yang dilakukan UPPS telah mencakup 4 aspek.
2. Tracer study yang dilakukan UPPS telah mencakup 3 aspek.
1. Tracer study yang dilakukan UPPS telah mencakup 2 aspek.
0. UPPS tidak melaksanakan tracer study</t>
        </r>
      </text>
    </comment>
    <comment ref="D132" authorId="0" shapeId="0" xr:uid="{00000000-0006-0000-0000-00004C000000}">
      <text>
        <r>
          <rPr>
            <sz val="12"/>
            <color rgb="FF000000"/>
            <rFont val="Calibri"/>
            <family val="2"/>
            <scheme val="minor"/>
          </rPr>
          <t>Nilai
4. Jika WT &lt; 3 bulan, maka Skor = 4.
3-1. Jika 3 ≤ WT ≤ 6, maka Skor = (24 – (4 x WT)) / 3.
0. WT &gt; 6 bulan, maka Skor = 0
Ketentuan persentase responden lulusan:
- untuk program studi dengan jumlah lulusan dalam 3 tahun (TS-4 s.d. TS-2) ≥ 300 orang, maka Prmin = 30%.
- untuk program studi dengan jumlah lulusan dalam 3 tahun (TS-4 s.d. TS-2) &lt; 300 orang, maka Prmin = 50% - ((NL / 300) x 20%)
Jika persentase responden memenuhi ketentuan diatas, maka Skor akhir = Skor.
Jika persentase responden tidak memenuhi ketentuan diatas, maka berlaku penyesuaian sebagai berikut: Skor akhir = (PJ / Prmin) x Skor. NL = Jumlah lulusan dalam 3 tahun (TS-4 s.d. TS-2)
NJ = Jumlah lulusan dalam 3 tahun (TS-4 s.d. TS-2) yang terlacak
PJ = Persentase lulusan yang terlacak = (NL / NJ) x 100%
Prmin = Persentase responden minimum</t>
        </r>
      </text>
    </comment>
    <comment ref="D133" authorId="0" shapeId="0" xr:uid="{00000000-0006-0000-0000-00004D000000}">
      <text>
        <r>
          <rPr>
            <sz val="12"/>
            <color rgb="FF000000"/>
            <rFont val="Calibri"/>
            <family val="2"/>
            <scheme val="minor"/>
          </rPr>
          <t>Nilai
4. Jika PBS ≥ 80% , maka Skor = 4
3-0. Jika PBS &lt; 80%, maka Skor = 5 x PBS
Ketentuan persentase responden lulusan:
- untuk program studi dengan jumlah lulusan dalam 3 tahun (TS-4 s.d. TS-2) ≥ 300 orang, maka Prmin = 30%.
- untuk program studi dengan jumlah lulusan dalam 3 tahun (TS-4 s.d. TS-2) &lt; 300 orang, maka Prmin = 50% - ((NL / 300) x 20%)
Jika persentase responden memenuhi ketentuan diatas, maka Skor akhir = Skor.
Jika persentase responden tidak memenuhi ketentuan diatas, maka berlaku penyesuaian sebagai berikut: Skor akhir = (PJ / Prmin) x Skor. NL = Jumlah lulusan dalam 3 tahun (TS-4 s.d. TS-2)
NJ = Jumlah lulusan dalam 3 tahun (TS-4 s.d. TS-2) yang terlacak
PJ = Persentase lulusan yang terlacak = (NL / NJ) x 100%
Prmin = Persentase responden minimum</t>
        </r>
      </text>
    </comment>
    <comment ref="D134" authorId="0" shapeId="0" xr:uid="{00000000-0006-0000-0000-00004E000000}">
      <text>
        <r>
          <rPr>
            <sz val="12"/>
            <color rgb="FF000000"/>
            <rFont val="Calibri"/>
            <family val="2"/>
            <scheme val="minor"/>
          </rPr>
          <t>Nilai
4. Jika RI ≥ a, maka Skor = 4
3. Jika RI &lt; a dan RN ≥ b , maka Skor = 3 + (RI / a)
    Jika 0 &lt; RI &lt; a dan 0 &lt; RN &lt; b , maka Skor = 2 + (2 x (RI/a)) + (RN/b) - ((RI x RN)/(a x b))
1-0. Jika RI = 0 dan RN = 0 dan RW ≥ c , maka Skor = 2
       Jika RI = 0 dan RN = 0 dan RW &lt; c , maka Skor = (2 x RW) / c
RI = (NI / NL) x 100% , RN = (NN / NL) x 100% , RW = (NW / NL) x 100% Faktor: a = 5% , b = 20% , c = 90% . NI = Jumlah lulusan yang bekerja di badan usaha tingkat multi nasional/internasional.
NN = Jumlah lulusan yang bekerja di badan usaha tingkat nasional atau berwirausaha yang berizin.
NW = Jumlah lulusan yang bekerja di badan usaha tingkat wilayah/lokal atau berwirausaha tidak berizin.
NL = Jumlah lulusan.
Ketentuan persentase responden lulusan:
- untuk program studi dengan jumlah lulusan dalam 3 tahun (TS-4 s.d. TS-2) ≥ 300 orang, maka Prmin = 30%.
- untuk program studi dengan jumlah lulusan dalam 3 tahun (TS-4 s.d. TS-2) &lt; 300 orang, maka Prmin = 50% - ((NL / 300) x 20%)
Jika persentase responden memenuhi ketentuan diatas, maka Skor akhir = Skor.
Jika persentase responden tidak memenuhi ketentuan diatas, maka berlaku penyesuaian sebagai berikut: Skor akhir = (PJ / Prmin) x Skor. NL = Jumlah lulusan dalam 3 tahun (TS-4 s.d. TS-2)
NJ = Jumlah lulusan dalam 3 tahun (TS-4 s.d. TS-2) yang bekerja/berwirausaha
PJ = Persentase lulusan yang terlacak = (NL / NJ) x 100%
Prmin = Persentase responden minimum</t>
        </r>
      </text>
    </comment>
    <comment ref="D135" authorId="0" shapeId="0" xr:uid="{00000000-0006-0000-0000-00004F000000}">
      <text>
        <r>
          <rPr>
            <sz val="12"/>
            <color rgb="FF000000"/>
            <rFont val="Calibri"/>
            <family val="2"/>
            <scheme val="minor"/>
          </rPr>
          <t>======
ID#AAAAUYl3VYk
Nilai
4-0. Skor = ƩTKi / 7
Tingkat kepuasan pengguna pada aspek:
TK1 : Etika; TK2 : Keahlian pada bidang ilmu (kompetensi utama); TK3 : Kemampuan berbahasa asing; TK4 : Penggunaan teknologi informasi; TK5 : Kemampuan berkomunikasi; TK6: Kerjasama tim; dan TK7 : Pengembangan diri.
Tingkat kepuasan aspek ke-i dihitung dengan rumus sebagai berikut:
TKi=(4xai)+(3xbi)+(2xci)+di i=1,2,...,7
dimana : ai = persentase “sangat baik”; bi = persentase “baik”; ci = persentase “cukup”; di = persentase “kurang”.
Ketentuan persentase responden pengguna lulusan:
- untuk program studi dengan jumlah lulusan dalam 3 tahun (TS-4 s.d. TS-2) ≥ 300 orang, maka Prmin = 30%.
- untuk program studi dengan jumlah lulusan dalam 3 tahun (TS-4 s.d. TS-2) &lt; 300 orang, maka Prmin = 50% - ((NL / 300) x 20%)
Jika persentase responden memenuhi ketentuan diatas, maka Skor akhir = Skor.
Jika persentase responden tidak memenuhi ketentuan diatas, maka berlaku penyesuaian sebagai berikut: Skor akhir = (PJ / Prmin) x Skor. NL = Jumlah lulusan dalam 3 tahun (TS-4 s.d. TS-2)
NJ = Jumlah pengguna lulusan yang memberi tanggapan atas studi pelacakan lulusan dalam 3 tahun (TS-4 s.d. TS-2)
PJ = Persentase pengguna lulusan yang memberi tanggapan = (NL / NJ) x 100% Prmin = Persentase responden minimum</t>
        </r>
      </text>
    </comment>
    <comment ref="D136" authorId="0" shapeId="0" xr:uid="{00000000-0006-0000-0000-000050000000}">
      <text>
        <r>
          <rPr>
            <sz val="12"/>
            <color rgb="FF000000"/>
            <rFont val="Calibri"/>
            <family val="2"/>
            <scheme val="minor"/>
          </rPr>
          <t>Nilai
4. Jika RI ≥ a, maka Skor = 4 
3-2. Jika RI &lt; a dan RN ≥ b , maka Skor = 3 + (RI / a) dan Jika 0 &lt; RI &lt; a dan 0 &lt; RN &lt; b ,
maka Skor = 2 + (2 x (RI/a)) + (RN/b) - ((RI x RN)/(a x b)) 
1-0. Jika RI = 0 dan RN = 0 dan RL ≥ c , maka Skor = 2 dan Jika RI = 0 dan RN = 0 dan RL &lt; c , maka Skor = (2 x RL) / c 
RL = ((NA1 + NB1 + NC1) / NM) x 100% , RN = ((NA2 + NA3 + NB2 + NC2) / NM) x 100% , RI = ((NA4 + NB3 + NC3) / NM) x 100% Faktor: a = 1% , b = 10% , c = 50%
NA1 = Jumlah publikasi mahasiswa di jurnal nasional tidak terakreditasi.
NA2 = Jumlah publikasi mahasiswa di jurnal nasional terakreditasi. 
NA3 = Jumlah publikasi mahasiswa di jurnal internasional.
NA4 = Jumlah publikasi mahasiswa di jurnal internasional bereputasi. NB1 = Jumlah publikasi mahasiswa di seminar wilayah/lokal/PT.
NB2 = Jumlah publikasi mahasiswa di seminar nasional.
NB3 = Jumlah publikasi mahasiswa di seminar internasional.
NC1 = Jumlah tulisan mahasiswa di media massa wilayah.
NC2 = Jumlah tulisan mahasiswa di media massa nasional.
NC3 = Jumlah tulisan mahasiswa di media massa internasional.
NM = Jumlah mahasiswa pada saat TS.</t>
        </r>
      </text>
    </comment>
    <comment ref="D137" authorId="0" shapeId="0" xr:uid="{00000000-0006-0000-0000-000051000000}">
      <text>
        <r>
          <rPr>
            <sz val="12"/>
            <color rgb="FF000000"/>
            <rFont val="Calibri"/>
            <family val="2"/>
            <scheme val="minor"/>
          </rPr>
          <t>Nilai
4: Jika NLP ≥ 1 , maka Skor 4 . 
3-2: Jika NLP &lt; 1 ,
maka Skor = 2 + (2 x NLP) . 
1-0: Tidak ada Skor kurang dari 2. 
NLP = 2 x (NA + NB + NC) + ND
NA = Jumlah luaran penelitian/PkM mahasiswa yang mendapat pengakuan HKI (Paten, Paten Sederhana)
NB = Jumlah luaran penelitian/PkM mahasiswa yang mendapat pengakuan HKI (Hak Cipta, Desain Produk Industri, Perlindungan Varietas Tanaman, Desain Tata Letak Sirkuit Terpadu, dll.)
NC = Jumlah luaran penelitian/PkM mahasiswa dalam bentuk Teknologi Tepat Guna, Produk (Produk Terstandarisasi, Produk Tersertifikasi), Karya Seni, Rekayasa Sosial.
ND = Jumlah luaran penelitian/PkM mahasiswa yang diterbitkan dalam bentuk Buku ber-ISBN, Book Chapter.</t>
        </r>
      </text>
    </comment>
    <comment ref="D144" authorId="0" shapeId="0" xr:uid="{00000000-0006-0000-0000-000052000000}">
      <text>
        <r>
          <rPr>
            <sz val="12"/>
            <color rgb="FF000000"/>
            <rFont val="Calibri"/>
            <family val="2"/>
            <scheme val="minor"/>
          </rPr>
          <t>Nilai
4. UPPS telah melakukan analisis capaian kinerja yang:
   1) analisisnya didukung oleh data/informasi yang relevan (merujuk pada pencapaian standar mutu perguruan tinggi) dan berkualitas (andal dan memadai) yang didukung oleh keberadaan pangkalan data institusi yang terintegrasi.
   2) konsisten dengan seluruh kriteria yang diuraikan sebelumnya,
   3) analisisnya dilakukan secara komprehensif, tepat, dan tajam untuk mengidentifikasi akar masalah di UPPS.
   4) hasilnya dipublikasikan kepada para pemangku kepentingan internal dan eksternal serta mudah diakses.
3. UPPS telah melakukan analisis capaian kinerja yang:
   1) analisisnya didukung oleh data/informasi yang relevan (merujuk pada pencapaian standar mutu perguruan tinggi) dan berkualitas (andal dan memadai) yang didukung oleh keberadaan pangkalan data institusi yang belum terintegrasi.
   2) konsisten dengan sebagian besar (7 s.d. 8) kriteria yang diuraikan sebelumnya,
   3) analisisnya dilakukan secara komprehensif dan tepat untuk mengidentifikasi akar masalah di UPPS.
   4) hasilnya dipublikasikan kepada para pemangku kepentingan internal serta mudah diakses.
2. UPPS telah melakukan analisis capaian kinerja yang:
   1) analisisnya didukung oleh data/informasi yang relevan (merujuk pada pencapaian standar mutu perguruan tinggi) dan berkualitas (andal dan memadai).
   2) konsisten dengan sebagian (5 s.d. 6) kriteria yang diuraikan sebelumnya,
   3) analisisnya dilakukan secara komprehensif untuk mengidentifikasi akar masalah di UPPS.
   4) hasilnya dipublikasikan kepada para pemangku kepentingan internal.
1. UPPS telah melakukan analisis capaian kinerja yang:
   1) analisisnya tidak sepenuhnya didukung oleh data/informasi yang relevan (merujuk pada pencapaian standar mutu perguruan tinggi) dan berkualitas (andal dan memadai).
   2) konsisten dengan sebagian kecil (kurang dari 5) kriteria yang diuraikan sebelumnya,
   3) analisisnya dilakukan tidak secara komprehensif untuk mengidentifikasi akar masalah di UPPS.
   4) hasilnya tidak dipublikasikan.
0. UPPS tidak melakukan analisis capaian kinerja.</t>
        </r>
      </text>
    </comment>
    <comment ref="D145" authorId="0" shapeId="0" xr:uid="{00000000-0006-0000-0000-000053000000}">
      <text>
        <r>
          <rPr>
            <sz val="12"/>
            <color rgb="FF000000"/>
            <rFont val="Calibri"/>
            <family val="2"/>
            <scheme val="minor"/>
          </rPr>
          <t>Nilai
4. UPPS melakukan analisis SWOT atau analisis lain yang relevan, serta memenuhi aspek-aspek sebagai berikut:
1) melakukan identifikasi kekuatan atau faktor pendorong, kelemahan atau faktor penghambat, peluang dan ancaman yang dihadapi UPPS dilakukan secara tepat,
2) memiliki keterkaitan dengan hasil analisis capaian kinerja,
3) merumuskan strategi pengembangan UPPS yang berkesesuaian, dan
4) menghasilkan program- program pengembangan alternatif yang tepat.
3. UPPS melakukan analisis SWOT atau analisis lain yang relevan, serta memenuhi aspek-aspek sebagai berikut: 
1) melakukan identifikasi kekuatan atau faktor pendorong, kelemahan atau faktor penghambat, peluang dan ancaman yang dihadapi UPPS dilakukan secara tepat,
2) memiliki keterkaitan dengan hasil analisis capaian kinerja, dan
3) merumuskan strategi pengembangan UPPS yang berkesesuaian.
2. UPPS melakukan analisis SWOT atau analisis lain yang relevan, serta memenuhi aspek-aspek sebagai berikut: 
1) melakukan identifikasi kekuatan atau faktor pendorong, kelemahan atau faktor penghambat, peluang dan ancaman yang dihadapi UPPS dilakukan secara tepat,
2) memiliki keterkaitan dengan hasil analisis capaian kinerja
1. UPPS melakukan analisis SWOT atau analisis lain yang relevan, serta memenuhi aspek-aspek sebagai berikut: 
1) melakukan identifikasi kekuatan atau faktor pendorong, kelemahan atau faktor penghambat, peluang dan ancaman yang dihadapi UPPS dilakukan secara tepat,
2) memiliki keterkaitan dengan hasil analisis capaian kinerja, namun tidak terstruktur dan tidak sistematis.
0. UPPS tidak melakukan analisis untuk mengembangkan strategi.</t>
        </r>
      </text>
    </comment>
    <comment ref="D146" authorId="0" shapeId="0" xr:uid="{00000000-0006-0000-0000-000054000000}">
      <text>
        <r>
          <rPr>
            <sz val="12"/>
            <color rgb="FF000000"/>
            <rFont val="Calibri"/>
            <family val="2"/>
            <scheme val="minor"/>
          </rPr>
          <t>Nilai
4. UPPS menetapkan prioritas program pengembangan berdasarkan hasil analisis SWOT atau analisis lainnya yang mempertimbangkan secara komprehensif:
1) kapasitas UPPS,
2) kebutuhan UPPS dan PS di masa depan,
3) rencana strategis UPPS yang berlaku,
4) aspirasi dari pemangku kepentingan internal dan eksternal, serta
5) program yang menjamin keberlanjutan.
3. UPPS menetapkan prioritas program pengembangan berdasarkan hasil analisis SWOT atau analisis lainnya yang mempertimbangkan secara komprehensif:
1) kapasitas UPPS,
2) kebutuhan UPPS dan PS di masa depan,
3) rencana strategis UPPS yang berlaku, dan
4) aspirasi dari pemangku kepentingan internal.
2. UPPS menetapkan prioritas program pengembangan berdasarkan hasil analisis SWOT atau analisis lainnya yang mempertimbangkan secara komprehensif:
1) kapasitas UPPS,
2) kebutuhan UPPS dan PS di masa depan, dan
3) rencana strategis UPPS yang berlaku.
1. prioritas program pengembangan namun belum mempertimbangan secara komprehensif:
1) kapasitas UPPS,
2) kebutuhan UPPS dan PS, serta
3) rencana strategis UPPS yang berlaku.
0. UPPS tidak menetapkan prioritas program pengembangan</t>
        </r>
      </text>
    </comment>
    <comment ref="D147" authorId="0" shapeId="0" xr:uid="{00000000-0006-0000-0000-000055000000}">
      <text>
        <r>
          <rPr>
            <sz val="12"/>
            <color rgb="FF000000"/>
            <rFont val="Calibri"/>
            <family val="2"/>
            <scheme val="minor"/>
          </rPr>
          <t>Nilai
4. UPPS memiliki kebijakan dan upaya yang diturunkan ke dalam berbagai peraturan untuk menjamin keberlanjutan program yang mencakup:
1) alokasi sumber daya,
2) kemampuan melaksanakan program pengembangan,
3) rencana penjaminan mutu yang berkelanjutan, dan
4) keberadaan dukungan pemangku kepentingan eksternal.
3. UPPS memiliki kebijakan dan upaya yang diturunkan ke dalam berbagai peraturan untuk menjamin keberlanjutan program yang mencakup:
1) alokasi sumber daya,
2) kemampuan melaksanakan program pengembangan, dan
3) rencana penjaminan mutu yang berkelanjutan.
2. UPPS memiliki kebijakan dan upaya untuk menjamin keberlanjutan program yang mencakup:
1) alokasi sumber daya,
2) kemampuan melaksanakan program pengembangan, dan
3) rencana penjaminan mutu yang berkelanjutan.
1. UPPS memiliki kebijakan dan upaya namun belum cukup untuk menjamin keberlanjutan program.
0. UPPS tidak memiliki kebijakan dan upaya untuk menjamin keberlanjutan program.</t>
        </r>
      </text>
    </comment>
    <comment ref="D153" authorId="0" shapeId="0" xr:uid="{00000000-0006-0000-0000-000056000000}">
      <text>
        <r>
          <rPr>
            <sz val="12"/>
            <color rgb="FF000000"/>
            <rFont val="Calibri"/>
            <family val="2"/>
            <scheme val="minor"/>
          </rPr>
          <t>Nilai
3. opini terhadap LK adalah WTP tanpa keterangan
2. Opini terhadap LK adalah WTP dengan Keterangan
1. Opini terhadap LK adalah WDP</t>
        </r>
      </text>
    </comment>
    <comment ref="D154" authorId="0" shapeId="0" xr:uid="{00000000-0006-0000-0000-000057000000}">
      <text>
        <r>
          <rPr>
            <sz val="12"/>
            <color rgb="FF000000"/>
            <rFont val="Calibri"/>
            <family val="2"/>
            <scheme val="minor"/>
          </rPr>
          <t>Nilai
3. Minimal 15% dari jumlah prodi terakreditasi internasional
2. jumlah prodi yang terakreditasi internasional 5-10% 
1. jumlah prodi yang terakreditasi internasional  0 -5%</t>
        </r>
      </text>
    </comment>
    <comment ref="D155" authorId="0" shapeId="0" xr:uid="{00000000-0006-0000-0000-000058000000}">
      <text>
        <r>
          <rPr>
            <sz val="12"/>
            <color rgb="FF000000"/>
            <rFont val="Calibri"/>
            <family val="2"/>
            <scheme val="minor"/>
          </rPr>
          <t>Nilai
3 . &gt; 25%
2. &gt; 10 - 25
1. 0 - 10%</t>
        </r>
      </text>
    </comment>
  </commentList>
</comments>
</file>

<file path=xl/sharedStrings.xml><?xml version="1.0" encoding="utf-8"?>
<sst xmlns="http://schemas.openxmlformats.org/spreadsheetml/2006/main" count="1012" uniqueCount="619">
  <si>
    <t xml:space="preserve">TAHUN PENGUKURAN MUTU                                                     </t>
  </si>
  <si>
    <t>C. Kriteria</t>
  </si>
  <si>
    <t>C.1. Visi, Misi, Tujuan dan Strategi</t>
  </si>
  <si>
    <t>No</t>
  </si>
  <si>
    <t>Standar</t>
  </si>
  <si>
    <t>Kriteria</t>
  </si>
  <si>
    <t>Capaian</t>
  </si>
  <si>
    <t>Sebutan</t>
  </si>
  <si>
    <t>Bobot</t>
  </si>
  <si>
    <t>Nilai Tertimbang</t>
  </si>
  <si>
    <t>Prediksi Capaian Akreditasi</t>
  </si>
  <si>
    <t>IKU/IKT</t>
  </si>
  <si>
    <t>Akar Penyebab/
Penunjang</t>
  </si>
  <si>
    <t>Rekomendasi</t>
  </si>
  <si>
    <t xml:space="preserve">A. Kondisi Eksternal </t>
  </si>
  <si>
    <t>A.1</t>
  </si>
  <si>
    <t>Kondisi Eksternal</t>
  </si>
  <si>
    <t xml:space="preserve">Konsistensi dengan hasil analisis SWOT dan/atau analisis lain serta rencana pengembangan ke depan. </t>
  </si>
  <si>
    <t>Total</t>
  </si>
  <si>
    <t xml:space="preserve">B. Profil Unit Pengelola Program Studi </t>
  </si>
  <si>
    <t>B.1</t>
  </si>
  <si>
    <t xml:space="preserve">Profil Unit Pengelola Program Studi </t>
  </si>
  <si>
    <t xml:space="preserve">Keserbacakupan informasi dalam profil dan konsistensi antara profil dengan data dan informasi yang disampaikan pada masing-masing kriteria, serta menunjukkan iklim yang kondusif untuk pengembangan dan reputasi sebagai rujukan di bidang keilmuannya </t>
  </si>
  <si>
    <t>C1. VISI MISI TUJUAN SASARAN</t>
  </si>
  <si>
    <t>C.1.4.1</t>
  </si>
  <si>
    <t>C.1.4. Indikator Kinerja Utama</t>
  </si>
  <si>
    <t xml:space="preserve">Kesesuaian Visi, Misi, Tujuan dan Strategi (VMTS) Unit Pengelola Program Studi (UPPS) terhadap VMTS Perguruan Tinggi (PT) dan visi keilmuan Program Studi (PS) yang dikelolanya. </t>
  </si>
  <si>
    <t>C.1.4.2</t>
  </si>
  <si>
    <t xml:space="preserve">Mekanisme dan keterlibatan pemangku kepentingan dalam penyusunan VMTS UPPS. </t>
  </si>
  <si>
    <t>C.1.4.3</t>
  </si>
  <si>
    <t xml:space="preserve">Strategi pencapaian tujuan disusun berdasarkan analisis yang sistematis, serta pada pelaksanaannya dilakukan pemantauan dan evaluasi yang ditindaklanjuti. </t>
  </si>
  <si>
    <t>Rata-rata</t>
  </si>
  <si>
    <t>C.2. Tata Pamong, Tata Kelola dan Kerjasama</t>
  </si>
  <si>
    <t>C.2.4.a.A.</t>
  </si>
  <si>
    <t xml:space="preserve">C.2.4. Indikator Kinerja Utama 
C.2.4.a) Sistem Tata Pamong </t>
  </si>
  <si>
    <t xml:space="preserve">A. Kelengkapan struktur organisasi dan keefektifan penyelenggaraan organisasi. </t>
  </si>
  <si>
    <t>C.2.4.a.B.</t>
  </si>
  <si>
    <r>
      <rPr>
        <sz val="10"/>
        <color theme="1"/>
        <rFont val="Calibri"/>
        <family val="2"/>
      </rPr>
      <t xml:space="preserve">B. Perwujudan </t>
    </r>
    <r>
      <rPr>
        <i/>
        <sz val="10"/>
        <color theme="1"/>
        <rFont val="Calibri"/>
        <family val="2"/>
      </rPr>
      <t xml:space="preserve">good governance </t>
    </r>
    <r>
      <rPr>
        <sz val="10"/>
        <color theme="1"/>
        <rFont val="Calibri"/>
        <family val="2"/>
      </rPr>
      <t>dan pemenuhan lima pilar sistem tata pamong, yang mencakup: 
1) Kredibel,
2) Transparan,
3) Akuntabel,
4) Bertanggung jawab, 
5) Adil.
Skor = (A + (2 x B)) / 3</t>
    </r>
  </si>
  <si>
    <t>C.2.4.b.A</t>
  </si>
  <si>
    <t xml:space="preserve">C.2.4.b) Kepemimpinan dan Kemampuan Manajerial </t>
  </si>
  <si>
    <t xml:space="preserve">A. Komitmen pimpinan UPPS. </t>
  </si>
  <si>
    <t>C.2.4.b.B</t>
  </si>
  <si>
    <t>B. Kapabilitas pimpinan UPPS, mencakup aspek:
1) perencanaan,
2) pengorganisasian, 
3) penempatan personel,
4) pelaksanaan,
5) pengendalian dan pengawasan, dan
6) pelaporan yang menjadi dasar tindak lanjut.
Skor = (A + (2 x B)) / 3</t>
  </si>
  <si>
    <t xml:space="preserve">C.2.4.c) </t>
  </si>
  <si>
    <t xml:space="preserve">C.2.4.c) 
Kerjasama </t>
  </si>
  <si>
    <t>Mutu, manfaat, kepuasan dan keberlanjutan kerjasama pendidikan, penelitian dan PkM yang relevan dengan program studi. UPPS memiliki bukti yang sahih terkait kerjasama yang ada telah memenuhi 3 aspek berikut:
1) memberikan manfaat bagi program studi dalam pemenuhan proses pembelajaran, penelitian, PkM.
2) memberikan peningkatan kinerja tridharma dan fasilitas pendukung program studi.
3) memberikan kepuasan kepada mitra industri dan mitra kerjasama lainnya, serta menjamin keberlanjutan kerjasama dan hasilnya.</t>
  </si>
  <si>
    <t>C.2.4.c.A</t>
  </si>
  <si>
    <t>A. Kerjasama pendidikan, penelitian, dan PkM yang relevan dengan program studi dan dikelola oleh UPPS dalam 3 tahun terakhir.
Tabel 1 LKPS</t>
  </si>
  <si>
    <t>C.2.4.c.B</t>
  </si>
  <si>
    <t>B. Kerjasama tingkat internasional, nasional, wilayah/lokal yang relevan dengan program studi dan dikelola oleh UPPS dalam 3 tahun terakhir.
Tabel 1 LKPS
Skor = ((2 x A) + B) / 3</t>
  </si>
  <si>
    <t>C.2.5.</t>
  </si>
  <si>
    <t xml:space="preserve">C.2.5
Indikator Kinerja Tambahan
</t>
  </si>
  <si>
    <t>Pelampauan SN-DIKTI yang ditetapkan dengan indikator kinerja tambahan yang berlaku di UPPS berdasarkan standar pendidikan tinggi yang ditetapkan perguruan tinggi pada tiap kriteria.</t>
  </si>
  <si>
    <t>C.2.6.</t>
  </si>
  <si>
    <t>C.2.6
Evaluasi Capaian Kinerja</t>
  </si>
  <si>
    <t>Analisis keberhasilan dan/atau ketidakberhasilan pencapaian kinerja UPPS yang telah ditetapkan di tiap kriteria memenuhi 2 aspek sebagai berikut:
1) capaian kinerja diukur dengan metoda yang tepat, dan hasilnya dianalisis serta dievaluasi, dan
2) analisis terhadap capaian kinerja mencakup identifikasi akar masalah, faktor pendukung keberhasilan dan faktor penghambat ketercapaian standard, dan deskripsi singkat tindak lanjut yang akan dilakukan.</t>
  </si>
  <si>
    <t>C.2.7.</t>
  </si>
  <si>
    <t xml:space="preserve">C.2.7. Penjaminan Mutu </t>
  </si>
  <si>
    <t>Keterlaksanaan Sistem Penjaminan Mutu
Internal (akademik dan nonakademik) yang dibuktikan dengan keberadaan 5 aspek: 
1) dokumen legal pembentukan unsur pelaksana penjaminan mutu.
2) ketersediaan dokumen mutu: kebijakan SPMI, manual SPMI, standar SPMI, dan formulir SPMI.
3) terlaksananya siklus penjaminan mutu (siklus PPEPP)
4) bukti sahih efektivitas pelaksanaan penjaminan mutu.
5) memiliki external ￼benchmarking dalam peningkatan mutu</t>
  </si>
  <si>
    <t>C.2.8.</t>
  </si>
  <si>
    <t xml:space="preserve">C.2.8. Kepuasan Pemangku Kepentingan </t>
  </si>
  <si>
    <t>Pengukuran kepuasan para pemangku kepentingan (mahasiswa, dosen, tenaga kependidikan, lulusan, pengguna, mitra industri, dan mitra lainnya) terhadap layanan manajemen, yang memenuhi aspek- aspek berikut:
1) menggunakan instrumen kepuasan yang sahih, andal, mudah digunakan,
2) dilaksanakan secara berkala, serta datanya terekam secara komprehensif,
3) dianalisis dengan metode yang tepat serta bermanfaat untuk pengambilan keputusan, 4) tingkat kepuasan dan umpan balik ditindaklanjuti untuk perbaikan dan peningkatan mutu luaran secara berkala dan tersistem.
5) dilakukan review terhadap pelaksanaan pengukuran kepuasan dosen dan mahasiswa, serta
6) hasilnya dipublikasikan dan mudah diakses oleh dosen dan mahasiswa.</t>
  </si>
  <si>
    <t>C.3. Mahasiswa</t>
  </si>
  <si>
    <t>C.3.4.a.A</t>
  </si>
  <si>
    <t>C.3. Mahasiswa
C.3.4. Indikator Kinerja Utama C.3.4.a) Kualitas Input Mahasiswa</t>
  </si>
  <si>
    <t>Metoda rekrutmen dan keketatan seleksi.
Tabel 2.a LKPS</t>
  </si>
  <si>
    <t>C.3.4.a.B</t>
  </si>
  <si>
    <t xml:space="preserve">B. Keketatan seleksi. Tabel 2.a LKPS
Skor = (A + B) / 2 </t>
  </si>
  <si>
    <t>C.3.4.b.</t>
  </si>
  <si>
    <t xml:space="preserve">C.3.4.b) Daya Tarik Program Studi </t>
  </si>
  <si>
    <t>Peningkatan animo calon mahasiswa.
Tabel 2.a LKPS</t>
  </si>
  <si>
    <t>C.3.4.c.A</t>
  </si>
  <si>
    <t xml:space="preserve">C.3.4.c) Layanan Kemahasiswaan </t>
  </si>
  <si>
    <t>A. Ketersediaan layanan kemahasiswaan di bidang:
1) penalaran, minat dan bakat,
2) kesejahteraan (bimbingan dan konseling, layanan beasiswa, dan layanan kesehatan), dan
3) bimbingan karir dan kewirausahaan.</t>
  </si>
  <si>
    <t>C.3.4.c.B</t>
  </si>
  <si>
    <t>B. Akses dan mutu layanan kemahasiswaan.
Skor = (A + (2 x B)) / 3</t>
  </si>
  <si>
    <t xml:space="preserve">C.4. Sumber Daya Manusia </t>
  </si>
  <si>
    <t>C.4.4.a.1</t>
  </si>
  <si>
    <t xml:space="preserve">C.4.4. Indikator Kinerja Utama C.4.4.a) Profil Dosen </t>
  </si>
  <si>
    <t>Kecukupan jumlah dosen tetap.  Tabel 3.a.1) LKPS</t>
  </si>
  <si>
    <t>C.4.4.a.2</t>
  </si>
  <si>
    <t>Kualifikasi akademik DTPS.
Tabel 3.a.1) LKPS</t>
  </si>
  <si>
    <t>C.4.4.a.4.</t>
  </si>
  <si>
    <t>Jabatan Akademik DTPS.
Tabel 3.a.1) LKPS</t>
  </si>
  <si>
    <t>C.4.4.a.5</t>
  </si>
  <si>
    <t>Rasio jumlah mahasiswa program studi terhadap jumlah DTPS.
Tabel 2.a LKPS 
Tabel 3.a.1) LKPS</t>
  </si>
  <si>
    <t>C.4.4.a.6</t>
  </si>
  <si>
    <t>Penugasan DTPS sebagai pembimbing utama tugas akhir mahasiswa.
Tabel 3.a.2) LKPS</t>
  </si>
  <si>
    <t>C.4.4.a.7</t>
  </si>
  <si>
    <t xml:space="preserve">Ekuivalensi Waktu Mengajar Penuh DTPS.
Tabel 3.a.3) LKPS
</t>
  </si>
  <si>
    <t>C.4.4.a.8</t>
  </si>
  <si>
    <t>Dosen tidak tetap.
Tabel 3.a.4) LKPS</t>
  </si>
  <si>
    <t>C.4.4.b.</t>
  </si>
  <si>
    <t xml:space="preserve">C.4.4.b) Kinerja Dosen </t>
  </si>
  <si>
    <t>Pengakuan/rekognisi atas kepakaran/prestasi/kinerja DTPS.
Tabel 3.b.1) LKPS</t>
  </si>
  <si>
    <t>C.4.4.b.2</t>
  </si>
  <si>
    <t>Kegiatan penelitian DTPS yang relevan dengan bidang program studi dalam 3 tahun terakhir
Tabel 3.b.2) LKPS</t>
  </si>
  <si>
    <t>C.4.4.b.3</t>
  </si>
  <si>
    <t>Kegiatan PkM DTPS yang relevan dengan bidang program studi dalam 3 tahun terakhir.
Tabel 3.b.3) LKPS</t>
  </si>
  <si>
    <t>C.4.4.b.4</t>
  </si>
  <si>
    <t>Publikasi ilmiah dengan tema yang relevan dengan bidang program studi yang dihasilkan DTPS dalam 3 tahun terakhir.
Tabel 3.b.4) LKPS</t>
  </si>
  <si>
    <t>C.4.4.b.5</t>
  </si>
  <si>
    <t xml:space="preserve">Artikel karya ilmiah dosen tetap yang disitasi dalam 3 tahun terakhir. Tabel 3.b.5) LKPS </t>
  </si>
  <si>
    <t>C.4.4.b.6</t>
  </si>
  <si>
    <t>Luaran penelitian dan PkM yang dihasilkan DTPS dalam 3 tahun terakhir.
Tabel 3.b.7) LKPS</t>
  </si>
  <si>
    <t>C.4.4.c</t>
  </si>
  <si>
    <t xml:space="preserve">C.4.4.c) Pengembangan Dosen </t>
  </si>
  <si>
    <t>Upaya pengembangan dosen.
Jika Skor rata-rata butir Profil Dosen ≥ 3,5, maka Skor = 4.</t>
  </si>
  <si>
    <t>31.A</t>
  </si>
  <si>
    <t>C.4.4.d.A</t>
  </si>
  <si>
    <t>C.4.4.d) Tenaga Kependidikan</t>
  </si>
  <si>
    <t>A. Kualifikasi dan kecukupan tenaga kependidikan berdasarkan jenis pekerjaannya (administrasi, pustakawan, teknisi, dll.)
Penilaian kecukupan tidak hanya ditentukan oleh jumlah tenaga kependidikan, namun keberadaan dan pemanfaatan teknologi informasi dan komputer dalam proses administrasi dapat dijadikan pertimbangan untuk menilai efektifitas pekerjaan dan kebutuhan akan tenaga kependidikan.</t>
  </si>
  <si>
    <t xml:space="preserve">31.B </t>
  </si>
  <si>
    <t>C.4.4.d.B</t>
  </si>
  <si>
    <t>B. Kualifikasi dan kecukupan laboran untuk mendukung proses pembelajaran sesuai dengan kebutuhan program studi.
Skor (A+B)/2
Skor = (A + B) / 2</t>
  </si>
  <si>
    <t>C.5. Keuangan, Sarana dan Prasarana</t>
  </si>
  <si>
    <t>C.5.4.a.1</t>
  </si>
  <si>
    <t xml:space="preserve">C.5.4. Indikator Kinerja Utama C.5.4.a) Keuangan </t>
  </si>
  <si>
    <t>Biaya operasional pendidikan.
Tabel 4 LKPS
Tabel 4 LKPS</t>
  </si>
  <si>
    <t>C.5.4.a.2</t>
  </si>
  <si>
    <t>Dana penelitian DTPS. 
Tabel 4 LKPS
Tabel 4 LKPS</t>
  </si>
  <si>
    <t>C.5.4.a.3</t>
  </si>
  <si>
    <t>Dana pengabdian kepada masyarakat DTPS.
Tabel 3LKPS
Tabel 4 LKPS</t>
  </si>
  <si>
    <t>C.5.4.a.4</t>
  </si>
  <si>
    <t>Realisasi investasi (SDM, sarana dan prasarana) yang mendukung penyelenggaraan tridharma.
Jika Skor rata-rata butir tentang Profil Dosen, Sarana, dan Prasarana ≥ 3,5 , maka Skor butir ini = 4.</t>
  </si>
  <si>
    <t>C.5.4.a.5</t>
  </si>
  <si>
    <t xml:space="preserve">Kecukupan dana untuk menjamin pencapaian capaian pembelajaran </t>
  </si>
  <si>
    <t>C.5.4.b.</t>
  </si>
  <si>
    <t xml:space="preserve">C.5.4.b) Sarana dan Prasarana </t>
  </si>
  <si>
    <t xml:space="preserve">Kecukupan, aksesibilitas dan mutu sarana dan prasarana untuk menjamin pencapaian capaian pembelajaran dan meningkatkan suasana akademik. </t>
  </si>
  <si>
    <t xml:space="preserve">C.6. Pendidikan </t>
  </si>
  <si>
    <t>C.6.4.a.A</t>
  </si>
  <si>
    <t xml:space="preserve">C.6.4. Indikator Kinerja Utama C.6.4.a) Kurikulum </t>
  </si>
  <si>
    <t xml:space="preserve">A. Keterlibatan pemangku kepentingan dalam proses evaluasi dan pemutakhiran kurikulum. </t>
  </si>
  <si>
    <t>C.6.4.a.B</t>
  </si>
  <si>
    <t xml:space="preserve">B. Kesesuaian capaian pembelajaran dengan profil lulusan dan jenjang KKNI/SKKNI. </t>
  </si>
  <si>
    <t>C.6.4.a.C</t>
  </si>
  <si>
    <t>C. Ketepatan struktur kurikulum dalam pembentukan capaian pembelajaran. 
Skor= (A+(2xB)+(2xC))/5
Skor = (A + (2 x B) + (2 x C)) / 5</t>
  </si>
  <si>
    <t>C.6.4.b.</t>
  </si>
  <si>
    <t xml:space="preserve">C.6.4.b) Karakteristik Proses Pembelajaran </t>
  </si>
  <si>
    <t>Pemenuhan karakteristik proses pembelajaran, yang terdiri atas sifat: 1) interaktif, 2) holistik, 3) integratif, 4) saintifik, 5) kontekstual, 6) tematik, 7) efektif, 8) kolaboratif, dan 9) berpusat pada mahasiswa.</t>
  </si>
  <si>
    <t>C.6.4.c.A</t>
  </si>
  <si>
    <t xml:space="preserve">C.6.4.c) Rencana Proses Pembelajaran </t>
  </si>
  <si>
    <t>A. Ketersediaan dan kelengkapan dokumen rencana pembelajaran semester (RPS)</t>
  </si>
  <si>
    <t>C.6.4.c.B</t>
  </si>
  <si>
    <t>B. Kedalaman dan keluasan RPS sesuai dengan capaian pembelajaran lulusan.
Skor = (A + (2 x B)) / 3</t>
  </si>
  <si>
    <t>C.6.4.d.A</t>
  </si>
  <si>
    <t xml:space="preserve">C.6.4.d) Pelaksanaan Proses Pembelajaran </t>
  </si>
  <si>
    <t xml:space="preserve">A. Bentuk interaksi antara dosen, mahasiswa dan sumber belajar </t>
  </si>
  <si>
    <t>C.6.4.d.B</t>
  </si>
  <si>
    <t xml:space="preserve">B. Pemantauan kesesuaian proses terhadap rencana pembelajaran </t>
  </si>
  <si>
    <t>C.6.4.d.C</t>
  </si>
  <si>
    <t>C. Proses pembelajaran yang terkait dengan penelitian harus mengacu SN Dikti Penelitian :
1) hasil penelitian: harus memenuhi pengembangan IPTEKS, meningkatkan kesejahteraan masyarakat, dan daya saing bangsa.
2) isi penelitian: memenuhi kedalaman dan keluasan materi penelitian sesuai capaian pembelajaran.
3) proses penelitian: mencakup perencanaan, pelaksanaan, dan pelaporan.
4) penilaian penelitian memenuhi unsur edukatif, obyektif, akuntabel, dan transparan.</t>
  </si>
  <si>
    <t>C.6.4.d.D</t>
  </si>
  <si>
    <t>D. Proses pembelajaran yang terkait dengan PkM harus mengacu SN Dikti PkM:
1) hasil PkM: harus memenuhi pengembangan IPTEKS, meningkatkan kesejahteraan masyarakat, dan daya saing bangsa.
2) isi PkM: memenuhi kedalaman dan keluasan materi PkM sesuai capaian pembelajaran.
3) proses PkM: mencakup perencanaan, pelaksanaan, dan pelaporan.
4) penilaian PkM memenuhi unsur edukatif, obyektif, akuntabel, dan transparan.</t>
  </si>
  <si>
    <t>C.6.4.d.E</t>
  </si>
  <si>
    <t>E. Kesesuaian metode pembelajaran dengan capaian pembelajaran. Contoh: RBE (research based education), IBE (industry based education), teaching factory/teaching industry, dll.
Skor = (A + (2 x B) + (2 x C)+ (2 x D) + (2 x E)) / 9</t>
  </si>
  <si>
    <t>C.6.4.d.F</t>
  </si>
  <si>
    <t>Pembelajaran yang dilaksanakan dalam bentuk praktikum, praktik studio, praktik bengkel, atau praktik lapangan.
Tabel 5.a LKPS</t>
  </si>
  <si>
    <t>C.6.4.e.</t>
  </si>
  <si>
    <t xml:space="preserve">C.6.4.e) Monitoring dan Evaluasi Proses Pembelajaran </t>
  </si>
  <si>
    <t xml:space="preserve">Monitoring dan evaluasi pelaksanaan proses pembelajaran mencakup karakteristik, perencanaan, pelaksanaan, proses pembelajaran dan beban belajar mahasiswa untuk memperoleh capaian pembelajaran lulusan. </t>
  </si>
  <si>
    <t>44.A</t>
  </si>
  <si>
    <t>C.6.4.f.A</t>
  </si>
  <si>
    <t xml:space="preserve">C.6.4.f) Penilaian Pembelajaran </t>
  </si>
  <si>
    <t>A. Mutu pelaksanaan penilaian pembelajaran (proses dan hasil belajar mahasiswa) untuk mengukur ketercapaian capaian pembelajaran berdasarkan prinsip penilaian yang mencakup:
1) edukatif,
2) otentik,
3) objektif,
4) akuntabel, dan
5) transparan,
yang dilakukan secara terintegrasi.</t>
  </si>
  <si>
    <t>44.B</t>
  </si>
  <si>
    <t>C.6.4.f.B</t>
  </si>
  <si>
    <t>B. Pelaksanaan penilaian terdiri atas teknik dan instrumen penilaian. Teknik penilaian terdiri dari: 1) observasi,
2) partisipasi,
3) unjuk kerja, 4) test tertulis, 5) test lisan, dan 6) angket.
Instrumen penilaian terdiri dari:
1) penilaian proses dalam bentuk rubrik, dan/ atau;
2) penilaian hasil dalam bentuk portofolio, atau 3) karya disain.</t>
  </si>
  <si>
    <t>44.C</t>
  </si>
  <si>
    <t>C.6.4.f.C</t>
  </si>
  <si>
    <t>C. Pelaksanaan penilaian memuat unsur- unsur sebagai berikut: 
1) mempunyai kontrak rencana penilaian,
2) melaksanakan penilaian sesuai kontrak atau kesepakatan,
3) memberikan umpan balik dan memberi kesempatan untuk mempertanyakan hasil kepada mahasiswa,
4) mempunyai dokumentasi penilaian proses dan hasil belajar mahasiswa,
5) mempunyai prosedur yang mencakup tahap perencanaan, kegiatan pemberian tugas atau soal, observasi kinerja, pengembalian hasil observasi, dan pemberian nilai akhir,
6) pelaporan penilaian berupa kualifikasi keberhasilan mahasiswa dalam menempuh suatu mata kuliah dalam bentuk huruf dan angka, 
7) mempunyai bukti-bukti rencana dan telah melakukan proses perbaikan berdasar hasil monev penilaian.
Skor = (A + (2 x B) + (2 x C)) / 5</t>
  </si>
  <si>
    <t>C.6.4.g</t>
  </si>
  <si>
    <t xml:space="preserve">C.6.4.g) Integrasi kegiatan penelitian dan PkM dalam pembelajaran </t>
  </si>
  <si>
    <t>Integrasi kegiatan penelitian dan PkM dalam pembelajaran oleh DTPS dalam 3 tahun terakhir.
Tabel 5.b LKPS</t>
  </si>
  <si>
    <t>C.6.4.h</t>
  </si>
  <si>
    <t>C.6.4.h) Suasana Akademik</t>
  </si>
  <si>
    <t>Keterlaksanaan dan keberkalaan program dan kegiatan diluar kegiatan pembelajaran terstruktur untuk meningkatkan suasana akademik.
Contoh: kegiatan himpunan mahasiswa, kuliah umum/studium generale, seminar ilmiah, bedah buku.</t>
  </si>
  <si>
    <t>47.A</t>
  </si>
  <si>
    <t>C.6.4.i.A</t>
  </si>
  <si>
    <t xml:space="preserve">C.6.4.i) Kepuasan Mahasiswa </t>
  </si>
  <si>
    <t>A. Tingkat kepuasan mahasiswa terhadap proses pendidikan.
Tabel 5.c LKPS</t>
  </si>
  <si>
    <t>47.B</t>
  </si>
  <si>
    <t>C.6.4.i.B</t>
  </si>
  <si>
    <t>B. Analisis dan tindak lanjut dari hasil pengukuran kepuasan mahasiswa.
Skor = (A + (2 x B)) / 3</t>
  </si>
  <si>
    <t>C.7. Penelitian</t>
  </si>
  <si>
    <t>C.7.4.a</t>
  </si>
  <si>
    <t xml:space="preserve">C.7.4. Indikator Kinerja Utama C.7.4.a) Relevansi Penelitian </t>
  </si>
  <si>
    <t>Relevansi penelitian pada UPPS mencakup unsur-unsur sebagai berikut:
1) memiliki peta jalan yang memayungi tema penelitian dosen dan mahasiswa,
2) dosen dan mahasiswa melaksanakan penelitian sesuai dengan agenda penelitian dosen yang merujuk kepada peta jalan penelitian.
3) melakukan evaluasi kesesuaian penelitian dosen dan mahasiswa dengan peta jalan, dan 
4) menggunakan hasil evaluasi untuk perbaikan relevansi penelitian dan pengembangan keilmuan program studi</t>
  </si>
  <si>
    <t>C.7.4.b</t>
  </si>
  <si>
    <t xml:space="preserve">C.7.4.b) Penelitian Dosen dan Mahasiswa </t>
  </si>
  <si>
    <t>Penelitian DTPS yang dalam pelaksanaannya melibatkan mahasiswa program studi dalam 3 tahun terakhir.
Tabel 6.a LKPS</t>
  </si>
  <si>
    <t>C.8 Pengabdian Kepada Masyarakat</t>
  </si>
  <si>
    <t>C.8.4.a.</t>
  </si>
  <si>
    <t>C.8.4. Indikator Kinerja Utama C.8.4.a) Relevansi PkM</t>
  </si>
  <si>
    <t>Relevansi PkM pada UPPS mencakup unsur- unsur sebagai berikut: 
1) memiliki peta jalan yang memayungi tema PkM dosen dan mahasiswa serta hilirisasi/penerapan keilmuan program studi, 
2) dosen dan mahasiswa melaksanakan PkM sesuai dengan peta jalan PkM.
3) melakukan evaluasi kesesuaian PkM dosen dan mahasiswa dengan peta jalan, dan
4) menggunakan hasil evaluasi untuk perbaikan relevansi PkM dan pengembangan keilmuan program studi</t>
  </si>
  <si>
    <t>C.8.4.b.</t>
  </si>
  <si>
    <t>C.8.4.b) PkM Dosen dan Mahasiswa</t>
  </si>
  <si>
    <t>PkM DTPS yang dalam pelaksanaannya melibatkan mahasiswa program studi dalam 3 tahun terakhir.
Tabel 7 LKPS</t>
  </si>
  <si>
    <t>C.9. Luaran dan Capaian Tridharma</t>
  </si>
  <si>
    <t>C.9.4.a.1</t>
  </si>
  <si>
    <t>C.9.4. Indikator Kinerja Utama C.9.4.a) Luaran Dharma Pendidikan</t>
  </si>
  <si>
    <t>Analisis pemenuhan capaian pembelajaran lulusan (CPL) yang diukur dengan metoda yang sahih dan relevan, mencakup aspek:
1) keserbacakupan,
2) kedalaman, dan
3) kebermanfaatan analisis yang ditunjukkan dengan peningkatan CPL dari waktu ke waktu dalam 3 tahun terakhir.</t>
  </si>
  <si>
    <t>C.9.4.a.2</t>
  </si>
  <si>
    <t>IPK lulusan.
RIPK = Rata-rata IPK lulusan dalam 3 tahun terakhir.
Tabel 8.a LKPS</t>
  </si>
  <si>
    <t>C.9.4.a.3</t>
  </si>
  <si>
    <t>Prestasi mahasiswa di bidang akademik dalam 3 tahun terakhir.
Tabel 8.b.1) LKPS</t>
  </si>
  <si>
    <t>C.9.4.a.4</t>
  </si>
  <si>
    <t>Prestasi mahasiswa di bidang nonakademik dalam 3 tahun terakhir.
Tabel 8.b.2) LKPS</t>
  </si>
  <si>
    <t>C.9.4.a.5</t>
  </si>
  <si>
    <t>Masa studi.
MS = Rata-rata masa studi lulusan (tahun).
Tabel 8.c LKPS</t>
  </si>
  <si>
    <t>C.9.4.a.6</t>
  </si>
  <si>
    <t>Kelulusan tepat waktu.
PTW = Persentase kelulusan tepat waktu.
Tabel 8.c LKPS</t>
  </si>
  <si>
    <t>C.9.4.a.7</t>
  </si>
  <si>
    <t>Keberhasilan studi.
PPS = Persentase keberhasilan studi.
Tabel 8.c LKPS</t>
  </si>
  <si>
    <t>C.9.4.a.8</t>
  </si>
  <si>
    <t>Pelaksanaan tracer study yang mencakup 5 aspek sebagai berikut: 
1) pelaksanaan tracer study terkoordinasi di tingkat PT,
2) kegiatan tracer study dilakukan secara reguler setiap tahun dan terdokumentasi,
3) isi kuesioner mencakup seluruh pertanyaan inti tracer study DIKTI.
4) ditargetkan pada seluruh populasi (lulusan TS-4 s.d. TS-2), 
5) hasilnya disosialisasikan dan digunakan untuk pengembangan kurikulum dan pembelajaran.</t>
  </si>
  <si>
    <t>C.9.4.a.9</t>
  </si>
  <si>
    <t>Waktu tunggu.
WT = waktu tunggu lulusan untuk mendapatkan pekerjaan pertama dalam 3 tahun, mulai TS-4 s.d. TS-2.
Tabel 8.d.1) LKPS</t>
  </si>
  <si>
    <t>C.9.4.a.10</t>
  </si>
  <si>
    <t>Kesesuaian bidang kerja.
PBS = Kesesuaian bidang kerja lulusan saat mendapatkan pekerjaan pertama dalam 3 tahun, mulai TS-4 s.d. TS-2.
Tabel 8.d.2) LKPS</t>
  </si>
  <si>
    <t>C.9.4.a.11</t>
  </si>
  <si>
    <t>Tingkat dan ukuran tempat kerja lulusan.
Tabel 8.e.1) LKPS</t>
  </si>
  <si>
    <t>C.9.4.a.12</t>
  </si>
  <si>
    <t>Tingkat kepuasan pengguna lulusan.
Tabel 8.e.2) LKPS</t>
  </si>
  <si>
    <t>C.9.4.b.1</t>
  </si>
  <si>
    <t>Publikasi ilmiah mahasiswa, yang dihasilkan secara mandiri atau bersama DTPS, dengan judul yang relevan dengan bidang program studi dalam 3 tahun terakhir.
Tabel 8.f.1) LKPS oleh industri/masyarakat dalam 3 tahun terakhir.
Tabel 8.f.3) LKPS</t>
  </si>
  <si>
    <t>C.9.4.b.2</t>
  </si>
  <si>
    <t>Luaran penelitian dan PkM yang dihasilkan mahasiswa, baik secara mandiri atau bersama DTPS dalam 3 tahun terakhir.
Tabel 8.f.4) LKPS</t>
  </si>
  <si>
    <t>D. Analisis dan Penetapan Program Pengembangan</t>
  </si>
  <si>
    <t>D.1</t>
  </si>
  <si>
    <t>D.1
Analisis dan Capaian Kinerja</t>
  </si>
  <si>
    <t>Keserbacakupan (kelengkapan, keluasan, dan kedalaman), ketepatan, ketajaman, dan kesesuaian analisis capaian kinerja serta konsistensi dengan setiap kriteria.</t>
  </si>
  <si>
    <t>D.2</t>
  </si>
  <si>
    <t xml:space="preserve">D.2 Analisis SWOT atau Analisis Lain yang Relevan
</t>
  </si>
  <si>
    <t>Ketepatan analisis SWOT atau analisis yang relevan di dalam mengembangkan strategi.</t>
  </si>
  <si>
    <t>D.3</t>
  </si>
  <si>
    <t>D.3. Program Pengembangan</t>
  </si>
  <si>
    <t>Ketepatan di dalam menetapkan prioritas program pengembangan.</t>
  </si>
  <si>
    <t>D.4</t>
  </si>
  <si>
    <t>D.4. Program Pengembangan keberlanjutan</t>
  </si>
  <si>
    <t>UPPS memiliki kebijakan, ketersediaan sumberdaya, kemampuan melaksanakan, dan kerealistikan program</t>
  </si>
  <si>
    <t>E. Standar Perguruan Tinggi</t>
  </si>
  <si>
    <t>Prakiraan Akreditasi</t>
  </si>
  <si>
    <t>E1</t>
  </si>
  <si>
    <t>Diisi oleh peserta sesuai dengan standar PT masing-masing</t>
  </si>
  <si>
    <t>Laporan keuangan tahunan</t>
  </si>
  <si>
    <t>Akreditasi internasional prodi</t>
  </si>
  <si>
    <t xml:space="preserve">Jumalh mahasiswa yg lulusan dengan penghasilan diatas UMR per bulan </t>
  </si>
  <si>
    <t>Jumlah lulusan yang melanjukan</t>
  </si>
  <si>
    <t>Jumlah lulusan yang mendapatkan kerja sesuai bidang ilmu</t>
  </si>
  <si>
    <t>Nama Prodi</t>
  </si>
  <si>
    <t>:</t>
  </si>
  <si>
    <t>Tahun Pengukuran Mutu</t>
  </si>
  <si>
    <t>Rekap nilai</t>
  </si>
  <si>
    <t>Nilai per standar</t>
  </si>
  <si>
    <t>Kriteria C.1.4</t>
  </si>
  <si>
    <t>average</t>
  </si>
  <si>
    <t>Kriteria C.2</t>
  </si>
  <si>
    <t>Average</t>
  </si>
  <si>
    <t>Tabel 1. Kerjasama Tridharma</t>
  </si>
  <si>
    <t>Jumlah kerjasama pendidikan</t>
  </si>
  <si>
    <t>Jumlah kerjasama penelitian</t>
  </si>
  <si>
    <t>Jumlah kerjasama PkM</t>
  </si>
  <si>
    <t>Jumlah kerjasama tingkat internasional</t>
  </si>
  <si>
    <t>Jumlah kerjasama tingkat nasional</t>
  </si>
  <si>
    <t>Jumlah kerjasama tingkat wilayah/lokal</t>
  </si>
  <si>
    <t>No.</t>
  </si>
  <si>
    <t>Lembaga Mitra</t>
  </si>
  <si>
    <r>
      <rPr>
        <b/>
        <sz val="9"/>
        <color rgb="FF000000"/>
        <rFont val="Arial"/>
        <family val="2"/>
      </rPr>
      <t xml:space="preserve">Tingkat </t>
    </r>
    <r>
      <rPr>
        <b/>
        <sz val="6"/>
        <color rgb="FF000000"/>
        <rFont val="Arial"/>
        <family val="2"/>
      </rPr>
      <t>1)</t>
    </r>
  </si>
  <si>
    <r>
      <rPr>
        <b/>
        <sz val="9"/>
        <color rgb="FF000000"/>
        <rFont val="Arial"/>
        <family val="2"/>
      </rPr>
      <t xml:space="preserve">Judul Kegiatan Kerjasama </t>
    </r>
    <r>
      <rPr>
        <b/>
        <sz val="6"/>
        <color rgb="FF000000"/>
        <rFont val="Arial"/>
        <family val="2"/>
      </rPr>
      <t>2)</t>
    </r>
  </si>
  <si>
    <t>Manfaat bagi PS yang 
Diakreditasi</t>
  </si>
  <si>
    <t>Waktu dan Durasi</t>
  </si>
  <si>
    <t>Bukti Kerjasama</t>
  </si>
  <si>
    <t>Internasional</t>
  </si>
  <si>
    <t>Nasional</t>
  </si>
  <si>
    <t>Lokal/ Wilayah</t>
  </si>
  <si>
    <t>3)</t>
  </si>
  <si>
    <t>Pendidikan</t>
  </si>
  <si>
    <t>SD</t>
  </si>
  <si>
    <t>V</t>
  </si>
  <si>
    <t>…</t>
  </si>
  <si>
    <t>S</t>
  </si>
  <si>
    <t>Penelitian</t>
  </si>
  <si>
    <t>Pengabdian kepada Masyarakat</t>
  </si>
  <si>
    <t>Tabel 2.a) Seleksi Mahasiswa</t>
  </si>
  <si>
    <t>Jumlah calon mahasiswa pendaftaran</t>
  </si>
  <si>
    <t>Jumlah calon mahasiswa lulus seleksi</t>
  </si>
  <si>
    <t>Jumlah mahasiswa baru reguler</t>
  </si>
  <si>
    <t>Jumlah mahasiswa baru transfer</t>
  </si>
  <si>
    <t>Jumlah mahasiswa aktif reguler</t>
  </si>
  <si>
    <t>Jumlah mahasiswa aktif transfer</t>
  </si>
  <si>
    <t>Jumlah mahasiswa aktif reguler dan transfer</t>
  </si>
  <si>
    <t>Tahun Akademik</t>
  </si>
  <si>
    <t>Daya Tampung</t>
  </si>
  <si>
    <t>Jumlah 
Calon Mahasiswa</t>
  </si>
  <si>
    <t>Jumlah 
Mahasiswa Baru</t>
  </si>
  <si>
    <t>Jumlah Mahasiswa Aktif</t>
  </si>
  <si>
    <t>Pendaftaran</t>
  </si>
  <si>
    <t>Lulus
Seleksi</t>
  </si>
  <si>
    <t>Reguler</t>
  </si>
  <si>
    <t>Transfer</t>
  </si>
  <si>
    <t>TS-4</t>
  </si>
  <si>
    <t>TS-3</t>
  </si>
  <si>
    <t>TS-2</t>
  </si>
  <si>
    <t>TS-1</t>
  </si>
  <si>
    <t>TS</t>
  </si>
  <si>
    <t>Jumlah</t>
  </si>
  <si>
    <t>Tabel 2.b) Mahasiswa Asing (Foreign Student)</t>
  </si>
  <si>
    <t>Program Studi</t>
  </si>
  <si>
    <r>
      <rPr>
        <b/>
        <sz val="9"/>
        <color rgb="FF000000"/>
        <rFont val="Arial"/>
        <family val="2"/>
      </rPr>
      <t xml:space="preserve">Jumlah Mahasiswa
Asing Penuh Waktu </t>
    </r>
    <r>
      <rPr>
        <b/>
        <i/>
        <sz val="9"/>
        <color rgb="FF000000"/>
        <rFont val="Arial"/>
        <family val="2"/>
      </rPr>
      <t>(Full-time)</t>
    </r>
  </si>
  <si>
    <t>Jumlah Mahasiswa
Asing Paruh Waktu (Part-time)</t>
  </si>
  <si>
    <t>...</t>
  </si>
  <si>
    <t>Tabel 3.a.1) Dosen Tetap Perguruan Tinggi yang ditugaskan sebagai pengampu mata kuliah di Program Studi yang diakreditasi</t>
  </si>
  <si>
    <t>Jumlah Dosen Tetap Perguruan Tinggi yang ditugaskan sebagai pengampu mata kuliah di Program Studi yang diakreditasi</t>
  </si>
  <si>
    <t xml:space="preserve">Jumlah Dosen Tetap Perguruan Tinggi yang ditugaskan sebagai pengampu mata kuliah dengan bidang keahlian </t>
  </si>
  <si>
    <t>yang sesuai dengan kompetensi inti program studi yang diakreditasi</t>
  </si>
  <si>
    <t>Nama Dosen</t>
  </si>
  <si>
    <t>NIDN/ NIDK</t>
  </si>
  <si>
    <t xml:space="preserve">Pendidikan Pasca Sarjana
</t>
  </si>
  <si>
    <t>Bidang Keahlian</t>
  </si>
  <si>
    <t>Kesesuaian dengan Kompetensi Inti PS</t>
  </si>
  <si>
    <t>Jabatan Akademik</t>
  </si>
  <si>
    <t>Sertifikat Pendidik Profesional</t>
  </si>
  <si>
    <t>Sertifikat Kompetensi/ Profesi/ Industri</t>
  </si>
  <si>
    <t>Mata Kuliah yang Diampu pada PS yang Diakreditasi</t>
  </si>
  <si>
    <t>Kesesuaian Bidang Keahlian dengan Mata Kuliah yang Diampu</t>
  </si>
  <si>
    <t>Mata Kuliah yang Diampu pada PS Lain</t>
  </si>
  <si>
    <t>1)</t>
  </si>
  <si>
    <t>2)</t>
  </si>
  <si>
    <t>4)</t>
  </si>
  <si>
    <t>5)</t>
  </si>
  <si>
    <t>6)</t>
  </si>
  <si>
    <t>7)</t>
  </si>
  <si>
    <t>8)</t>
  </si>
  <si>
    <t>Magister/ Magister Terapan/ Spesialis</t>
  </si>
  <si>
    <t>Doktor/ Doktor Terapan/ Spesialis</t>
  </si>
  <si>
    <t>Wati</t>
  </si>
  <si>
    <t>INF</t>
  </si>
  <si>
    <t>Tabel 3.a.2) Dosen Pembimbing Utama Tugas Akhir</t>
  </si>
  <si>
    <r>
      <rPr>
        <b/>
        <sz val="9"/>
        <color rgb="FF000000"/>
        <rFont val="Arial"/>
        <family val="2"/>
      </rPr>
      <t xml:space="preserve">Nama Dosen </t>
    </r>
    <r>
      <rPr>
        <b/>
        <sz val="6"/>
        <color rgb="FF000000"/>
        <rFont val="Arial"/>
        <family val="2"/>
      </rPr>
      <t>2)</t>
    </r>
  </si>
  <si>
    <t>Jumlah Mahasiswa yang Dibimbing</t>
  </si>
  <si>
    <t>Rata-rata Jumlah Bimbingan di semua Program/</t>
  </si>
  <si>
    <r>
      <rPr>
        <b/>
        <sz val="9"/>
        <color rgb="FF000000"/>
        <rFont val="Arial"/>
        <family val="2"/>
      </rPr>
      <t xml:space="preserve">pada PS yang Diakreditasi </t>
    </r>
    <r>
      <rPr>
        <b/>
        <sz val="6"/>
        <color rgb="FF000000"/>
        <rFont val="Arial"/>
        <family val="2"/>
      </rPr>
      <t>3)</t>
    </r>
  </si>
  <si>
    <r>
      <rPr>
        <b/>
        <sz val="9"/>
        <color rgb="FF000000"/>
        <rFont val="Arial"/>
        <family val="2"/>
      </rPr>
      <t xml:space="preserve">pada PS Lain di PT </t>
    </r>
    <r>
      <rPr>
        <b/>
        <sz val="6"/>
        <color rgb="FF000000"/>
        <rFont val="Arial"/>
        <family val="2"/>
      </rPr>
      <t>4)</t>
    </r>
  </si>
  <si>
    <t>Rata-</t>
  </si>
  <si>
    <r>
      <rPr>
        <b/>
        <sz val="9"/>
        <color rgb="FF000000"/>
        <rFont val="Arial"/>
        <family val="2"/>
      </rPr>
      <t xml:space="preserve">Semester </t>
    </r>
    <r>
      <rPr>
        <b/>
        <sz val="6"/>
        <color rgb="FF000000"/>
        <rFont val="Arial"/>
        <family val="2"/>
      </rPr>
      <t>5)</t>
    </r>
  </si>
  <si>
    <t>rata</t>
  </si>
  <si>
    <t>A</t>
  </si>
  <si>
    <t>B</t>
  </si>
  <si>
    <t>C</t>
  </si>
  <si>
    <t>Tabel 3.a.3) Ekuivalen Waktu Mengajar Penuh (EWMP) Dosen Tetap Perguruan Tinggi</t>
  </si>
  <si>
    <t>Nama Dosen (DT)</t>
  </si>
  <si>
    <t>Ekuivalen Waktu Mengajar Penuh (EWMP) pada saat TS 
dalam satuan kredit semester (sks)</t>
  </si>
  <si>
    <t>Jumlah (sks)</t>
  </si>
  <si>
    <t>Rata-rata per Semester (sks)</t>
  </si>
  <si>
    <t>DTPS</t>
  </si>
  <si>
    <t>Pendidikan:
Pembelajaran dan Pembimbingan</t>
  </si>
  <si>
    <t>PkM</t>
  </si>
  <si>
    <t>Tugas Tambahan dan/atau Penunjang</t>
  </si>
  <si>
    <t>PS yang</t>
  </si>
  <si>
    <t>PS Lain di</t>
  </si>
  <si>
    <t>Diakreditasi</t>
  </si>
  <si>
    <t>dalam PT</t>
  </si>
  <si>
    <t>luar PT</t>
  </si>
  <si>
    <t>Rata-rata DT</t>
  </si>
  <si>
    <t>Rata-rata DTPS</t>
  </si>
  <si>
    <t>Tabel 3.a.4) Dosen Tidak Tetap yang ditugaskan sebagai pengampu mata kuliah di Program Studi yang Diakreditasi</t>
  </si>
  <si>
    <t>Pendidikan Pasca Sarjana</t>
  </si>
  <si>
    <t>Sertifikat Profesi/ Kompetensi/ Industri</t>
  </si>
  <si>
    <t>Mata Kuliah yang Diampu pada PS yang   Diakreditasi</t>
  </si>
  <si>
    <t>Tabel 3.b.1) Pengakuan/Rekognisi DTPS</t>
  </si>
  <si>
    <t>Rekognisi dan Bukti Pendukung</t>
  </si>
  <si>
    <t>Tingkat</t>
  </si>
  <si>
    <t>Tahun</t>
  </si>
  <si>
    <t>Wilayah</t>
  </si>
  <si>
    <t>Tabel 3.b.2) Penelitian DTPS</t>
  </si>
  <si>
    <t>Sumber Pembiayaan</t>
  </si>
  <si>
    <t>Jumlah Judul</t>
  </si>
  <si>
    <r>
      <rPr>
        <sz val="10"/>
        <color theme="1"/>
        <rFont val="Arial"/>
        <family val="2"/>
      </rPr>
      <t>a)</t>
    </r>
    <r>
      <rPr>
        <sz val="7"/>
        <color theme="1"/>
        <rFont val="Times New Roman"/>
        <family val="1"/>
      </rPr>
      <t xml:space="preserve">  </t>
    </r>
    <r>
      <rPr>
        <sz val="10"/>
        <color theme="1"/>
        <rFont val="Arial"/>
        <family val="2"/>
      </rPr>
      <t>Perguruan Tinggi</t>
    </r>
  </si>
  <si>
    <r>
      <rPr>
        <sz val="10"/>
        <color theme="1"/>
        <rFont val="Arial"/>
        <family val="2"/>
      </rPr>
      <t>b)</t>
    </r>
    <r>
      <rPr>
        <sz val="7"/>
        <color theme="1"/>
        <rFont val="Times New Roman"/>
        <family val="1"/>
      </rPr>
      <t xml:space="preserve">  </t>
    </r>
    <r>
      <rPr>
        <sz val="10"/>
        <color theme="1"/>
        <rFont val="Arial"/>
        <family val="2"/>
      </rPr>
      <t xml:space="preserve">Mandiri </t>
    </r>
    <r>
      <rPr>
        <sz val="6"/>
        <color theme="1"/>
        <rFont val="Arial"/>
        <family val="2"/>
      </rPr>
      <t>2)</t>
    </r>
  </si>
  <si>
    <t>Lembaga Dalam Negeri (di luar PT)</t>
  </si>
  <si>
    <t>Lembaga Luar Negeri</t>
  </si>
  <si>
    <t>Tabel 3.b.3) Pengabdian Mkepada Masyarakat (PkM) DTPS</t>
  </si>
  <si>
    <r>
      <rPr>
        <sz val="10"/>
        <color theme="1"/>
        <rFont val="Arial"/>
        <family val="2"/>
      </rPr>
      <t>a)</t>
    </r>
    <r>
      <rPr>
        <sz val="7"/>
        <color theme="1"/>
        <rFont val="Times New Roman"/>
        <family val="1"/>
      </rPr>
      <t xml:space="preserve">  </t>
    </r>
    <r>
      <rPr>
        <sz val="10"/>
        <color theme="1"/>
        <rFont val="Arial"/>
        <family val="2"/>
      </rPr>
      <t>Perguruan Tinggi</t>
    </r>
  </si>
  <si>
    <r>
      <rPr>
        <sz val="10"/>
        <color theme="1"/>
        <rFont val="Arial"/>
        <family val="2"/>
      </rPr>
      <t>b)</t>
    </r>
    <r>
      <rPr>
        <sz val="7"/>
        <color theme="1"/>
        <rFont val="Times New Roman"/>
        <family val="1"/>
      </rPr>
      <t xml:space="preserve">  </t>
    </r>
    <r>
      <rPr>
        <sz val="10"/>
        <color theme="1"/>
        <rFont val="Arial"/>
        <family val="2"/>
      </rPr>
      <t xml:space="preserve">Mandiri </t>
    </r>
    <r>
      <rPr>
        <sz val="6"/>
        <color theme="1"/>
        <rFont val="Arial"/>
        <family val="2"/>
      </rPr>
      <t>2)</t>
    </r>
  </si>
  <si>
    <t>Tabel 3.b.4) Publikasi Ilmiah DTPS</t>
  </si>
  <si>
    <t>Media Publikasi</t>
  </si>
  <si>
    <t>Jurnal nasional tidak terakreditasi</t>
  </si>
  <si>
    <t>Jurnal nasional terakreditasi</t>
  </si>
  <si>
    <t>Jurnal internasional</t>
  </si>
  <si>
    <t>Jurnal internasional bereputasi</t>
  </si>
  <si>
    <t>Seminar wilayah/lokal/perguruan tinggi</t>
  </si>
  <si>
    <t>Seminar nasional</t>
  </si>
  <si>
    <t>Seminar internasional</t>
  </si>
  <si>
    <t>Tulisan di media massa wilayah</t>
  </si>
  <si>
    <t>Tulisan di media massa nasional</t>
  </si>
  <si>
    <t>Tulisan di media massa internasional</t>
  </si>
  <si>
    <t>Tabel 3.b.4) Pagelaran/pameran/presentasi/publikasi Ilmiah DTPS</t>
  </si>
  <si>
    <t>Jenis</t>
  </si>
  <si>
    <t>Publikasi di jurnal nasional tidak</t>
  </si>
  <si>
    <t>terakreditasi</t>
  </si>
  <si>
    <t>Publikasi di jurnal nasional terakreditasi</t>
  </si>
  <si>
    <t>Publikasi di jurnal internasional</t>
  </si>
  <si>
    <t>bereputasi</t>
  </si>
  <si>
    <t>Publikasi di seminar</t>
  </si>
  <si>
    <t>wilayah/lokal/perguruan tinggi</t>
  </si>
  <si>
    <t>Publikasi di seminar nasional</t>
  </si>
  <si>
    <t>Publikasi di seminar internasional</t>
  </si>
  <si>
    <t>Pagelaran/pameran/presentasi dalam</t>
  </si>
  <si>
    <t>forum di tingkat wilayah</t>
  </si>
  <si>
    <t xml:space="preserve">Pagelaran/pameran/presentasi dalam </t>
  </si>
  <si>
    <t>forum di tingkat nasional</t>
  </si>
  <si>
    <t>forum di tingkat internasional</t>
  </si>
  <si>
    <t>Tabel 3.b.5) Karya Ilmiah DTPS yang disitasi dalam 3 tahun terakhir</t>
  </si>
  <si>
    <t>Judul Artikel yang Disitasi (Jurnal/Buku,
Volume, Tahun, Nomor, Halaman)</t>
  </si>
  <si>
    <t>Jumlah Sitasi</t>
  </si>
  <si>
    <t>Tabel 3.b.7) Luaran Penelitian/PkM Lainnya oleh DTPS</t>
  </si>
  <si>
    <t>Judul Luaran Penelitian/PkM</t>
  </si>
  <si>
    <t>Keterangan</t>
  </si>
  <si>
    <t>I</t>
  </si>
  <si>
    <r>
      <rPr>
        <b/>
        <sz val="10"/>
        <color theme="1"/>
        <rFont val="Arial"/>
        <family val="2"/>
      </rPr>
      <t xml:space="preserve">HKI </t>
    </r>
    <r>
      <rPr>
        <b/>
        <vertAlign val="superscript"/>
        <sz val="10"/>
        <color theme="1"/>
        <rFont val="Arial"/>
        <family val="2"/>
      </rPr>
      <t>1)</t>
    </r>
    <r>
      <rPr>
        <b/>
        <sz val="10"/>
        <color theme="1"/>
        <rFont val="Arial"/>
        <family val="2"/>
      </rPr>
      <t>:</t>
    </r>
  </si>
  <si>
    <r>
      <rPr>
        <sz val="10"/>
        <color theme="1"/>
        <rFont val="Arial"/>
        <family val="2"/>
      </rPr>
      <t>a)</t>
    </r>
    <r>
      <rPr>
        <sz val="7"/>
        <color theme="1"/>
        <rFont val="Times New Roman"/>
        <family val="1"/>
      </rPr>
      <t xml:space="preserve">    </t>
    </r>
    <r>
      <rPr>
        <sz val="10"/>
        <color theme="1"/>
        <rFont val="Arial"/>
        <family val="2"/>
      </rPr>
      <t>Paten,</t>
    </r>
  </si>
  <si>
    <r>
      <rPr>
        <sz val="10"/>
        <color theme="1"/>
        <rFont val="Arial"/>
        <family val="2"/>
      </rPr>
      <t>b)</t>
    </r>
    <r>
      <rPr>
        <sz val="7"/>
        <color theme="1"/>
        <rFont val="Times New Roman"/>
        <family val="1"/>
      </rPr>
      <t xml:space="preserve">    </t>
    </r>
    <r>
      <rPr>
        <sz val="10"/>
        <color theme="1"/>
        <rFont val="Arial"/>
        <family val="2"/>
      </rPr>
      <t>Paten Sederhana</t>
    </r>
  </si>
  <si>
    <t>1. ...</t>
  </si>
  <si>
    <t>2. ...</t>
  </si>
  <si>
    <t>3. ...</t>
  </si>
  <si>
    <t>II</t>
  </si>
  <si>
    <r>
      <rPr>
        <b/>
        <sz val="10"/>
        <color theme="1"/>
        <rFont val="Arial"/>
        <family val="2"/>
      </rPr>
      <t xml:space="preserve">HKI </t>
    </r>
    <r>
      <rPr>
        <b/>
        <vertAlign val="superscript"/>
        <sz val="10"/>
        <color theme="1"/>
        <rFont val="Arial"/>
        <family val="2"/>
      </rPr>
      <t>1)</t>
    </r>
    <r>
      <rPr>
        <b/>
        <sz val="10"/>
        <color theme="1"/>
        <rFont val="Arial"/>
        <family val="2"/>
      </rPr>
      <t>:</t>
    </r>
  </si>
  <si>
    <r>
      <rPr>
        <sz val="10"/>
        <color theme="1"/>
        <rFont val="Arial"/>
        <family val="2"/>
      </rPr>
      <t>a)</t>
    </r>
    <r>
      <rPr>
        <sz val="7"/>
        <color theme="1"/>
        <rFont val="Times New Roman"/>
        <family val="1"/>
      </rPr>
      <t xml:space="preserve">    </t>
    </r>
    <r>
      <rPr>
        <sz val="10"/>
        <color theme="1"/>
        <rFont val="Arial"/>
        <family val="2"/>
      </rPr>
      <t>Hak Cipta,</t>
    </r>
  </si>
  <si>
    <r>
      <rPr>
        <sz val="10"/>
        <color theme="1"/>
        <rFont val="Arial"/>
        <family val="2"/>
      </rPr>
      <t>b)</t>
    </r>
    <r>
      <rPr>
        <sz val="7"/>
        <color theme="1"/>
        <rFont val="Times New Roman"/>
        <family val="1"/>
      </rPr>
      <t xml:space="preserve">    </t>
    </r>
    <r>
      <rPr>
        <sz val="10"/>
        <color theme="1"/>
        <rFont val="Arial"/>
        <family val="2"/>
      </rPr>
      <t>Desain Produk Industri,</t>
    </r>
  </si>
  <si>
    <r>
      <rPr>
        <sz val="10"/>
        <color theme="1"/>
        <rFont val="Arial"/>
        <family val="2"/>
      </rPr>
      <t>c)</t>
    </r>
    <r>
      <rPr>
        <sz val="7"/>
        <color theme="1"/>
        <rFont val="Times New Roman"/>
        <family val="1"/>
      </rPr>
      <t xml:space="preserve">    </t>
    </r>
    <r>
      <rPr>
        <sz val="10"/>
        <color theme="1"/>
        <rFont val="Arial"/>
        <family val="2"/>
      </rPr>
      <t>Perlindungan Varietas Tanaman (Sertifikat Perlindungan Varietas Tanaman, Sertifikat Pelepasan Varietas, Sertifikat Pendaftaran Varietas),</t>
    </r>
  </si>
  <si>
    <r>
      <rPr>
        <sz val="10"/>
        <color theme="1"/>
        <rFont val="Arial"/>
        <family val="2"/>
      </rPr>
      <t>d)</t>
    </r>
    <r>
      <rPr>
        <sz val="7"/>
        <color theme="1"/>
        <rFont val="Times New Roman"/>
        <family val="1"/>
      </rPr>
      <t xml:space="preserve">    </t>
    </r>
    <r>
      <rPr>
        <sz val="10"/>
        <color theme="1"/>
        <rFont val="Arial"/>
        <family val="2"/>
      </rPr>
      <t>Desain Tata Letak Sirkuit Terpadu,</t>
    </r>
  </si>
  <si>
    <r>
      <rPr>
        <sz val="10"/>
        <color theme="1"/>
        <rFont val="Arial"/>
        <family val="2"/>
      </rPr>
      <t>e)</t>
    </r>
    <r>
      <rPr>
        <sz val="7"/>
        <color theme="1"/>
        <rFont val="Times New Roman"/>
        <family val="1"/>
      </rPr>
      <t xml:space="preserve">    </t>
    </r>
    <r>
      <rPr>
        <sz val="10"/>
        <color theme="1"/>
        <rFont val="Arial"/>
        <family val="2"/>
      </rPr>
      <t>dll.)</t>
    </r>
  </si>
  <si>
    <t>III</t>
  </si>
  <si>
    <t>Teknologi Tepat Guna, Produk (Produk Terstandarisasi, Produk Tersertifikasi), Karya Seni, Rekayasa Sosial</t>
  </si>
  <si>
    <t>IV</t>
  </si>
  <si>
    <r>
      <rPr>
        <b/>
        <sz val="10"/>
        <color theme="1"/>
        <rFont val="Arial"/>
        <family val="2"/>
      </rPr>
      <t xml:space="preserve">Buku ber-ISBN, </t>
    </r>
    <r>
      <rPr>
        <b/>
        <i/>
        <sz val="10"/>
        <color theme="1"/>
        <rFont val="Arial"/>
        <family val="2"/>
      </rPr>
      <t>Book Chapter</t>
    </r>
  </si>
  <si>
    <t>Tabel 4) Penggunaan Dana</t>
  </si>
  <si>
    <t>Jenis Penggunaan</t>
  </si>
  <si>
    <t>Unit Pengelola Program Studi</t>
  </si>
  <si>
    <t>(Rp.)</t>
  </si>
  <si>
    <t>Biaya Operasional Pendidikan</t>
  </si>
  <si>
    <t>a. Biaya Dosen (Gaji, Honor)</t>
  </si>
  <si>
    <t>b. Biaya Tenaga Kependidikan (Gaji,</t>
  </si>
  <si>
    <t>Honor)</t>
  </si>
  <si>
    <t>c. Biaya Operasional Pembelajaran</t>
  </si>
  <si>
    <t>(Bahan dan Peralatan Habis Pakai)</t>
  </si>
  <si>
    <t>d. Biaya Operasional Tidak Langsung (Listrik, Gas, Air, Pemeliharaan Gedung, Pemeliharaan Sarana, Uang Lembur, Telekomunikasi, Konsumsi, Transport Lokal, Pajak,</t>
  </si>
  <si>
    <t>Asuransi, dll.)</t>
  </si>
  <si>
    <t>Biaya operasional kemahasiswaan (penalaran, minat, bakat, dan</t>
  </si>
  <si>
    <t>kesejahteraan).</t>
  </si>
  <si>
    <t>Biaya Penelitian</t>
  </si>
  <si>
    <t>Biaya PkM</t>
  </si>
  <si>
    <t>Biaya Investasi SDM</t>
  </si>
  <si>
    <t>Biaya Investasi Sarana</t>
  </si>
  <si>
    <t>Biaya Investasi Prasarana</t>
  </si>
  <si>
    <t>TOTAL</t>
  </si>
  <si>
    <t>Tabel 5.a) Kurikulum, Capaian Pembeljaran, dan Rencana Pembelajaran</t>
  </si>
  <si>
    <t>Semester</t>
  </si>
  <si>
    <t>Kode Mata Kuliah</t>
  </si>
  <si>
    <t>Nama Mata Kuliah</t>
  </si>
  <si>
    <t>Bobot Kredit</t>
  </si>
  <si>
    <r>
      <rPr>
        <b/>
        <sz val="9"/>
        <color rgb="FF000000"/>
        <rFont val="Arial"/>
        <family val="2"/>
      </rPr>
      <t xml:space="preserve">Konversi Kredit ke Jam </t>
    </r>
    <r>
      <rPr>
        <b/>
        <sz val="6"/>
        <color rgb="FF000000"/>
        <rFont val="Arial"/>
        <family val="2"/>
      </rPr>
      <t>2)</t>
    </r>
  </si>
  <si>
    <r>
      <rPr>
        <b/>
        <sz val="9"/>
        <color rgb="FF000000"/>
        <rFont val="Arial"/>
        <family val="2"/>
      </rPr>
      <t xml:space="preserve">Capaian Pembelajaran </t>
    </r>
    <r>
      <rPr>
        <b/>
        <sz val="6"/>
        <color rgb="FF000000"/>
        <rFont val="Arial"/>
        <family val="2"/>
      </rPr>
      <t>3)</t>
    </r>
  </si>
  <si>
    <r>
      <rPr>
        <b/>
        <sz val="9"/>
        <color rgb="FF000000"/>
        <rFont val="Arial"/>
        <family val="2"/>
      </rPr>
      <t xml:space="preserve">Dokumen Rencana Pembelajaran </t>
    </r>
    <r>
      <rPr>
        <b/>
        <sz val="6"/>
        <color rgb="FF000000"/>
        <rFont val="Arial"/>
        <family val="2"/>
      </rPr>
      <t>3)</t>
    </r>
  </si>
  <si>
    <t>Unit Penyelenggara</t>
  </si>
  <si>
    <t>(sks)</t>
  </si>
  <si>
    <t>Mata Kuliah Kompetensi</t>
  </si>
  <si>
    <t>Kuliah/ Responsi/ Tutorial</t>
  </si>
  <si>
    <t>Seminar</t>
  </si>
  <si>
    <t>Praktikum/ Praktik/ Praktik Lapangan</t>
  </si>
  <si>
    <t>Sikap</t>
  </si>
  <si>
    <t>Pengetahuan</t>
  </si>
  <si>
    <t>Keterampilan Umum</t>
  </si>
  <si>
    <t>Keterampilan Khusus</t>
  </si>
  <si>
    <t>Tabel 5.b) Integrasi Kegiatan Penelitian/PkM dalam Pembelajaran</t>
  </si>
  <si>
    <t>Jumlah mata kuliah yang dikembangkan berdasarkan hasil penelitian/PkM DTPS dalam 3 tahun terakhir</t>
  </si>
  <si>
    <t>Judul</t>
  </si>
  <si>
    <t>Mata Kuliah</t>
  </si>
  <si>
    <r>
      <rPr>
        <b/>
        <sz val="9"/>
        <color rgb="FF000000"/>
        <rFont val="Arial"/>
        <family val="2"/>
      </rPr>
      <t xml:space="preserve">Bentuk Integrasi </t>
    </r>
    <r>
      <rPr>
        <b/>
        <sz val="6"/>
        <color rgb="FF000000"/>
        <rFont val="Arial"/>
        <family val="2"/>
      </rPr>
      <t>2)</t>
    </r>
  </si>
  <si>
    <r>
      <rPr>
        <b/>
        <sz val="9"/>
        <color rgb="FF000000"/>
        <rFont val="Arial"/>
        <family val="2"/>
      </rPr>
      <t xml:space="preserve">Penelitian/PkM </t>
    </r>
    <r>
      <rPr>
        <b/>
        <sz val="6"/>
        <color rgb="FF000000"/>
        <rFont val="Arial"/>
        <family val="2"/>
      </rPr>
      <t>1)</t>
    </r>
  </si>
  <si>
    <t>abcd</t>
  </si>
  <si>
    <t>a</t>
  </si>
  <si>
    <t>Tabel 5.c) Kepuasan Mahasiswa</t>
  </si>
  <si>
    <t>Aspek yang Diukur</t>
  </si>
  <si>
    <t>Tingkat Kepuasan Mahasiswa</t>
  </si>
  <si>
    <t>Rencana Tindak Lanjut oleh UPPS/PS</t>
  </si>
  <si>
    <t>(%)</t>
  </si>
  <si>
    <t>Sangat</t>
  </si>
  <si>
    <t>Baik</t>
  </si>
  <si>
    <t>Cukup</t>
  </si>
  <si>
    <t>Kurang</t>
  </si>
  <si>
    <t>1.</t>
  </si>
  <si>
    <r>
      <rPr>
        <sz val="10"/>
        <color theme="1"/>
        <rFont val="Arial"/>
        <family val="2"/>
      </rPr>
      <t>Keandalan (</t>
    </r>
    <r>
      <rPr>
        <i/>
        <sz val="10"/>
        <color theme="1"/>
        <rFont val="Arial"/>
        <family val="2"/>
      </rPr>
      <t>reliability</t>
    </r>
    <r>
      <rPr>
        <sz val="10"/>
        <color theme="1"/>
        <rFont val="Arial"/>
        <family val="2"/>
      </rPr>
      <t>): kemampuan dosen, tenaga kependidikan, dan pengelola dalam memberikan pelayanan.</t>
    </r>
  </si>
  <si>
    <t>2.</t>
  </si>
  <si>
    <r>
      <rPr>
        <sz val="10"/>
        <color theme="1"/>
        <rFont val="Arial"/>
        <family val="2"/>
      </rPr>
      <t>Daya tanggap (</t>
    </r>
    <r>
      <rPr>
        <i/>
        <sz val="10"/>
        <color theme="1"/>
        <rFont val="Arial"/>
        <family val="2"/>
      </rPr>
      <t>responsiveness</t>
    </r>
    <r>
      <rPr>
        <sz val="10"/>
        <color theme="1"/>
        <rFont val="Arial"/>
        <family val="2"/>
      </rPr>
      <t>): kemauan dari dosen, tenaga kependidikan, dan pengelola dalam membantu mahasiswa dan memberikan jasa dengan cepat</t>
    </r>
  </si>
  <si>
    <t>3.</t>
  </si>
  <si>
    <r>
      <rPr>
        <sz val="10"/>
        <color theme="1"/>
        <rFont val="Arial"/>
        <family val="2"/>
      </rPr>
      <t>Kepastian (</t>
    </r>
    <r>
      <rPr>
        <i/>
        <sz val="10"/>
        <color theme="1"/>
        <rFont val="Arial"/>
        <family val="2"/>
      </rPr>
      <t>assurance</t>
    </r>
    <r>
      <rPr>
        <sz val="10"/>
        <color theme="1"/>
        <rFont val="Arial"/>
        <family val="2"/>
      </rPr>
      <t>): kemampuan dosen, tenaga kependidikan, dan pengelola untuk memberi keyakinan kepada mahasiswa bahwa pelayanan yang diberikan telah sesuai dengan ketentuan.</t>
    </r>
  </si>
  <si>
    <t>4.</t>
  </si>
  <si>
    <r>
      <rPr>
        <sz val="10"/>
        <color theme="1"/>
        <rFont val="Arial"/>
        <family val="2"/>
      </rPr>
      <t>Empati (</t>
    </r>
    <r>
      <rPr>
        <i/>
        <sz val="10"/>
        <color theme="1"/>
        <rFont val="Arial"/>
        <family val="2"/>
      </rPr>
      <t>empathy</t>
    </r>
    <r>
      <rPr>
        <sz val="10"/>
        <color theme="1"/>
        <rFont val="Arial"/>
        <family val="2"/>
      </rPr>
      <t>): kesediaan/kepedulian dosen, tenaga kependidikan, dan pengelola untuk memberi perhatian kepada mahasiswa.</t>
    </r>
  </si>
  <si>
    <t>5.</t>
  </si>
  <si>
    <r>
      <rPr>
        <i/>
        <sz val="10"/>
        <color theme="1"/>
        <rFont val="Arial"/>
        <family val="2"/>
      </rPr>
      <t>Tangible</t>
    </r>
    <r>
      <rPr>
        <sz val="10"/>
        <color theme="1"/>
        <rFont val="Arial"/>
        <family val="2"/>
      </rPr>
      <t>: penilaian mahasiswa terhadap kecukupan, aksesibitas, kualitas sarana dan</t>
    </r>
    <r>
      <rPr>
        <i/>
        <sz val="10"/>
        <color theme="1"/>
        <rFont val="Arial"/>
        <family val="2"/>
      </rPr>
      <t xml:space="preserve"> </t>
    </r>
    <r>
      <rPr>
        <sz val="10"/>
        <color theme="1"/>
        <rFont val="Arial"/>
        <family val="2"/>
      </rPr>
      <t>prasarana.</t>
    </r>
  </si>
  <si>
    <t>Tabel 6.a) Penelitian DTPS yang melibatkan mahasiswa</t>
  </si>
  <si>
    <t xml:space="preserve">Jumlah judul penelitian DTPS yang dalam pelaksanaannya melibatkan </t>
  </si>
  <si>
    <t>mahasiswa program studi dalam 3 tahun terakhir</t>
  </si>
  <si>
    <t>Jumlah judul penelitian DTPS dalam 3 tahun terakhir</t>
  </si>
  <si>
    <t>Tema Penelitian sesuai Roadmap</t>
  </si>
  <si>
    <t>Nama Mahasiswa</t>
  </si>
  <si>
    <t>Judul Kegiatan</t>
  </si>
  <si>
    <t>Tabel 7) PkM DTPS yang melibatkan mahasiswa</t>
  </si>
  <si>
    <t>Tema PkM sesuai Roadmap</t>
  </si>
  <si>
    <t>Tabel 8.a) IPK Lulusan</t>
  </si>
  <si>
    <t>Jumlah Lulusan</t>
  </si>
  <si>
    <t>Indeks Prestasi Kumulatif (IPK)</t>
  </si>
  <si>
    <t>Lulus</t>
  </si>
  <si>
    <t>Min.</t>
  </si>
  <si>
    <t>Maks.</t>
  </si>
  <si>
    <t>Tabel 8.b.1) Prestasi Akademik</t>
  </si>
  <si>
    <r>
      <rPr>
        <b/>
        <sz val="9"/>
        <color rgb="FF000000"/>
        <rFont val="Arial"/>
        <family val="2"/>
      </rPr>
      <t xml:space="preserve">Tingkat </t>
    </r>
    <r>
      <rPr>
        <b/>
        <sz val="6"/>
        <color rgb="FF000000"/>
        <rFont val="Arial"/>
        <family val="2"/>
      </rPr>
      <t>1)</t>
    </r>
  </si>
  <si>
    <t>Prestasi yang Dicapai</t>
  </si>
  <si>
    <t>Nama Kegiatan</t>
  </si>
  <si>
    <t>Tahun Perolehan</t>
  </si>
  <si>
    <t>Lokal/
Wilayah</t>
  </si>
  <si>
    <t>Prestasi 1</t>
  </si>
  <si>
    <t>Prestasi 2</t>
  </si>
  <si>
    <t>Prestasi 3</t>
  </si>
  <si>
    <t>Prestasi 4</t>
  </si>
  <si>
    <t>Tabel 8.b.2) Prestasi Nonakademik Mahasiswa</t>
  </si>
  <si>
    <t>Tabel 8.c) Diisi oleh pengusul dari Program Studi pada Program Diploma Tiga</t>
  </si>
  <si>
    <t>Tahun Masuk</t>
  </si>
  <si>
    <r>
      <rPr>
        <b/>
        <sz val="9"/>
        <color rgb="FF000000"/>
        <rFont val="Arial"/>
        <family val="2"/>
      </rPr>
      <t xml:space="preserve">Jumlah Mahasiswa Diterima </t>
    </r>
    <r>
      <rPr>
        <b/>
        <sz val="6"/>
        <color rgb="FF000000"/>
        <rFont val="Arial"/>
        <family val="2"/>
      </rPr>
      <t>1)</t>
    </r>
  </si>
  <si>
    <t>Jumlah Mahasiswa yang Lulus pada</t>
  </si>
  <si>
    <t>Jumlah Lulusan s.d. 
Akhir TS</t>
  </si>
  <si>
    <t>Rata- rata Masa Studi</t>
  </si>
  <si>
    <t>Akhir TS-4</t>
  </si>
  <si>
    <t>Akhir TS-3</t>
  </si>
  <si>
    <t>Akhir TS-2</t>
  </si>
  <si>
    <t>Akhir TS-1</t>
  </si>
  <si>
    <t>Akhir TS</t>
  </si>
  <si>
    <t>Tabel 8.c) Diisi oleh pengusul dari Program Studi pada Program Sarjana/Sarjana Terapan</t>
  </si>
  <si>
    <r>
      <rPr>
        <b/>
        <sz val="9"/>
        <color rgb="FF000000"/>
        <rFont val="Arial"/>
        <family val="2"/>
      </rPr>
      <t xml:space="preserve">Jumlah Mahasiswa Diterima </t>
    </r>
    <r>
      <rPr>
        <b/>
        <sz val="6"/>
        <color rgb="FF000000"/>
        <rFont val="Arial"/>
        <family val="2"/>
      </rPr>
      <t>1)</t>
    </r>
  </si>
  <si>
    <t>Akhir TS-6</t>
  </si>
  <si>
    <t>Akhir TS-5</t>
  </si>
  <si>
    <t>TS-6</t>
  </si>
  <si>
    <t>TS-5</t>
  </si>
  <si>
    <t>Tabel 8.c) Diisi oleh pengusul dari Program Studi pada Program Magister/Magister Terapan</t>
  </si>
  <si>
    <r>
      <rPr>
        <b/>
        <sz val="9"/>
        <color rgb="FF000000"/>
        <rFont val="Arial"/>
        <family val="2"/>
      </rPr>
      <t xml:space="preserve">Jumlah Mahasiswa Diterima </t>
    </r>
    <r>
      <rPr>
        <b/>
        <sz val="6"/>
        <color rgb="FF000000"/>
        <rFont val="Arial"/>
        <family val="2"/>
      </rPr>
      <t>1)</t>
    </r>
  </si>
  <si>
    <t>Jumlah Lulusan s.d. Akhir TS</t>
  </si>
  <si>
    <t>Rata-rata Masa Studi</t>
  </si>
  <si>
    <t>Akhir</t>
  </si>
  <si>
    <t>Tabel 8.c) Diisi oleh pengusul dari Program Studi pada Program Doktor/Doktor Terapan</t>
  </si>
  <si>
    <r>
      <rPr>
        <b/>
        <sz val="9"/>
        <color rgb="FF000000"/>
        <rFont val="Arial"/>
        <family val="2"/>
      </rPr>
      <t xml:space="preserve">Jumlah Mahasiswa Diterima </t>
    </r>
    <r>
      <rPr>
        <b/>
        <sz val="6"/>
        <color rgb="FF000000"/>
        <rFont val="Arial"/>
        <family val="2"/>
      </rPr>
      <t>1)</t>
    </r>
  </si>
  <si>
    <t>Tabel 8.d.1) Diisi oleh pengusul dari Program Studi pada Program Diploma Tiga</t>
  </si>
  <si>
    <t>Tahun Lulus</t>
  </si>
  <si>
    <t>Jumlah Lulusan yang Terlacak</t>
  </si>
  <si>
    <t>Jumlah Lulusan yang Dipesan Sebelum Lulus</t>
  </si>
  <si>
    <t>Jumlah Lulusan Terlacak dengan Waktu Tunggu 
Mendapatkan Pekerjaan</t>
  </si>
  <si>
    <t>WT &lt; 3</t>
  </si>
  <si>
    <t>3 ≤ WT ≤</t>
  </si>
  <si>
    <t>WT &gt; 6</t>
  </si>
  <si>
    <t>bulan</t>
  </si>
  <si>
    <t>6 bulan</t>
  </si>
  <si>
    <t>Tabel 8.d.1) Diisi oleh pengusul dari Program Studi pada Program Sarjana</t>
  </si>
  <si>
    <t>Jumlah Lulusan Terlacak 
dengan Waktu Tunggu Mendapatkan Pekerjaan</t>
  </si>
  <si>
    <t>WT &lt; 6</t>
  </si>
  <si>
    <t>6 ≤ WT ≤</t>
  </si>
  <si>
    <t>WT &gt; 18</t>
  </si>
  <si>
    <t>18 bulan</t>
  </si>
  <si>
    <t>Tabel 8.d.1) Diisi oleh pengusul dari Program Studi pada Program Sarjana Terapan</t>
  </si>
  <si>
    <t>Jumlah Lulusan Terlacak 
dengan Waktu Tunggu</t>
  </si>
  <si>
    <t>Mendapatkan Pekerjaan</t>
  </si>
  <si>
    <t>Tabel 8.d.2) Kesesuaian Bidang Kerja Lulusan</t>
  </si>
  <si>
    <t>Jumlah Lulusan Terlacak dengan 
Tingkat Kesesuaian Bidang Kerja</t>
  </si>
  <si>
    <r>
      <rPr>
        <b/>
        <sz val="10"/>
        <color rgb="FF000000"/>
        <rFont val="Arial"/>
        <family val="2"/>
      </rPr>
      <t xml:space="preserve">Rendah </t>
    </r>
    <r>
      <rPr>
        <b/>
        <vertAlign val="superscript"/>
        <sz val="10"/>
        <color rgb="FF000000"/>
        <rFont val="Arial"/>
        <family val="2"/>
      </rPr>
      <t>1)</t>
    </r>
  </si>
  <si>
    <r>
      <rPr>
        <b/>
        <sz val="10"/>
        <color rgb="FF000000"/>
        <rFont val="Arial"/>
        <family val="2"/>
      </rPr>
      <t xml:space="preserve">Sedang </t>
    </r>
    <r>
      <rPr>
        <b/>
        <vertAlign val="superscript"/>
        <sz val="10"/>
        <color rgb="FF000000"/>
        <rFont val="Arial"/>
        <family val="2"/>
      </rPr>
      <t>2)</t>
    </r>
  </si>
  <si>
    <r>
      <rPr>
        <b/>
        <sz val="10"/>
        <color rgb="FF000000"/>
        <rFont val="Arial"/>
        <family val="2"/>
      </rPr>
      <t xml:space="preserve">Tinggi </t>
    </r>
    <r>
      <rPr>
        <b/>
        <vertAlign val="superscript"/>
        <sz val="10"/>
        <color rgb="FF000000"/>
        <rFont val="Arial"/>
        <family val="2"/>
      </rPr>
      <t>3)</t>
    </r>
  </si>
  <si>
    <t>Tabel 8.e.1) Tempat Kerja Lulusan</t>
  </si>
  <si>
    <t>Jumlah Lulusan Terlacak yang Bekerja berdasarkan Tingkat/Ukuran Tempat 
Kerja/Berwirausaha</t>
  </si>
  <si>
    <t>Lokal/
Wilayah/ Berwirausaha 
tidak Berizin</t>
  </si>
  <si>
    <t>Nasional/ Berwirausaha Berizin</t>
  </si>
  <si>
    <t>Multinasiona/ Internasional</t>
  </si>
  <si>
    <t>Tabel 8.e.2) Kepuasan Pengguna</t>
  </si>
  <si>
    <t>Jenis Kemampuan</t>
  </si>
  <si>
    <t>Tingkat Kepuasan Pengguna</t>
  </si>
  <si>
    <t>Sangat Baik</t>
  </si>
  <si>
    <t>Etika</t>
  </si>
  <si>
    <t>Keahlian pada bidang ilmu</t>
  </si>
  <si>
    <t>(kompetensi utama)</t>
  </si>
  <si>
    <t>Kemampuan</t>
  </si>
  <si>
    <t>berbahasa asing</t>
  </si>
  <si>
    <t>Penggunaan</t>
  </si>
  <si>
    <t>teknologi informasi</t>
  </si>
  <si>
    <t>berkomunikasi</t>
  </si>
  <si>
    <t>Kerjasama tim</t>
  </si>
  <si>
    <t>Pengembangan diri</t>
  </si>
  <si>
    <t>Tabel 8.f.1) Publikasi Ilmiah Mahasiswa</t>
  </si>
  <si>
    <t>Seminar wilayah/lokal/perguruan</t>
  </si>
  <si>
    <t>tinggi</t>
  </si>
  <si>
    <t>Pagelaran/pameran/presentasi/publikasi Ilmiah Mahasiswa</t>
  </si>
  <si>
    <t>Publikasi di jurnal nasional</t>
  </si>
  <si>
    <t>Pagelaran/pameran/presentasi</t>
  </si>
  <si>
    <t>dalam forum di tingkat wilayah</t>
  </si>
  <si>
    <t>dalam forum di tingkat nasional</t>
  </si>
  <si>
    <t>dalam forum di tingkat internasional</t>
  </si>
  <si>
    <t>Tabel 8.f.4) Luaran penelitian/PkM yang dihasilkan mahasiswa</t>
  </si>
  <si>
    <r>
      <rPr>
        <b/>
        <sz val="10"/>
        <color theme="1"/>
        <rFont val="Arial"/>
        <family val="2"/>
      </rPr>
      <t xml:space="preserve">HKI </t>
    </r>
    <r>
      <rPr>
        <b/>
        <vertAlign val="superscript"/>
        <sz val="10"/>
        <color theme="1"/>
        <rFont val="Arial"/>
        <family val="2"/>
      </rPr>
      <t>1)</t>
    </r>
    <r>
      <rPr>
        <b/>
        <sz val="10"/>
        <color theme="1"/>
        <rFont val="Arial"/>
        <family val="2"/>
      </rPr>
      <t>:</t>
    </r>
  </si>
  <si>
    <r>
      <rPr>
        <sz val="10"/>
        <color theme="1"/>
        <rFont val="Arial"/>
        <family val="2"/>
      </rPr>
      <t>c)</t>
    </r>
    <r>
      <rPr>
        <sz val="7"/>
        <color theme="1"/>
        <rFont val="Times New Roman"/>
        <family val="1"/>
      </rPr>
      <t xml:space="preserve">    </t>
    </r>
    <r>
      <rPr>
        <sz val="10"/>
        <color theme="1"/>
        <rFont val="Arial"/>
        <family val="2"/>
      </rPr>
      <t>Paten,</t>
    </r>
  </si>
  <si>
    <r>
      <rPr>
        <sz val="10"/>
        <color theme="1"/>
        <rFont val="Arial"/>
        <family val="2"/>
      </rPr>
      <t>d)</t>
    </r>
    <r>
      <rPr>
        <sz val="7"/>
        <color theme="1"/>
        <rFont val="Times New Roman"/>
        <family val="1"/>
      </rPr>
      <t xml:space="preserve">    </t>
    </r>
    <r>
      <rPr>
        <sz val="10"/>
        <color theme="1"/>
        <rFont val="Arial"/>
        <family val="2"/>
      </rPr>
      <t>Paten Sederhana</t>
    </r>
  </si>
  <si>
    <r>
      <rPr>
        <b/>
        <sz val="10"/>
        <color theme="1"/>
        <rFont val="Arial"/>
        <family val="2"/>
      </rPr>
      <t xml:space="preserve">HKI </t>
    </r>
    <r>
      <rPr>
        <b/>
        <vertAlign val="superscript"/>
        <sz val="10"/>
        <color theme="1"/>
        <rFont val="Arial"/>
        <family val="2"/>
      </rPr>
      <t>1)</t>
    </r>
    <r>
      <rPr>
        <b/>
        <sz val="10"/>
        <color theme="1"/>
        <rFont val="Arial"/>
        <family val="2"/>
      </rPr>
      <t>:</t>
    </r>
  </si>
  <si>
    <r>
      <rPr>
        <sz val="10"/>
        <color theme="1"/>
        <rFont val="Arial"/>
        <family val="2"/>
      </rPr>
      <t>f)</t>
    </r>
    <r>
      <rPr>
        <sz val="7"/>
        <color theme="1"/>
        <rFont val="Times New Roman"/>
        <family val="1"/>
      </rPr>
      <t xml:space="preserve">      </t>
    </r>
    <r>
      <rPr>
        <sz val="10"/>
        <color theme="1"/>
        <rFont val="Arial"/>
        <family val="2"/>
      </rPr>
      <t>Hak Cipta,</t>
    </r>
  </si>
  <si>
    <r>
      <rPr>
        <sz val="10"/>
        <color theme="1"/>
        <rFont val="Arial"/>
        <family val="2"/>
      </rPr>
      <t>g)</t>
    </r>
    <r>
      <rPr>
        <sz val="7"/>
        <color theme="1"/>
        <rFont val="Times New Roman"/>
        <family val="1"/>
      </rPr>
      <t xml:space="preserve">    </t>
    </r>
    <r>
      <rPr>
        <sz val="10"/>
        <color theme="1"/>
        <rFont val="Arial"/>
        <family val="2"/>
      </rPr>
      <t>Desain Produk Industri,</t>
    </r>
  </si>
  <si>
    <r>
      <rPr>
        <sz val="10"/>
        <color theme="1"/>
        <rFont val="Arial"/>
        <family val="2"/>
      </rPr>
      <t>h)</t>
    </r>
    <r>
      <rPr>
        <sz val="7"/>
        <color theme="1"/>
        <rFont val="Times New Roman"/>
        <family val="1"/>
      </rPr>
      <t xml:space="preserve">    </t>
    </r>
    <r>
      <rPr>
        <sz val="10"/>
        <color theme="1"/>
        <rFont val="Arial"/>
        <family val="2"/>
      </rPr>
      <t>Perlindungan Varietas Tanaman (Sertifikat Perlindungan Varietas Tanaman, Sertifikat Pelepasan Varietas, Sertifikat Pendaftaran Varietas),</t>
    </r>
  </si>
  <si>
    <r>
      <rPr>
        <sz val="10"/>
        <color theme="1"/>
        <rFont val="Arial"/>
        <family val="2"/>
      </rPr>
      <t>i)</t>
    </r>
    <r>
      <rPr>
        <sz val="7"/>
        <color theme="1"/>
        <rFont val="Times New Roman"/>
        <family val="1"/>
      </rPr>
      <t xml:space="preserve">      </t>
    </r>
    <r>
      <rPr>
        <sz val="10"/>
        <color theme="1"/>
        <rFont val="Arial"/>
        <family val="2"/>
      </rPr>
      <t>Desain Tata Letak Sirkuit Terpadu,</t>
    </r>
  </si>
  <si>
    <r>
      <rPr>
        <sz val="10"/>
        <color theme="1"/>
        <rFont val="Arial"/>
        <family val="2"/>
      </rPr>
      <t>j)</t>
    </r>
    <r>
      <rPr>
        <sz val="7"/>
        <color theme="1"/>
        <rFont val="Times New Roman"/>
        <family val="1"/>
      </rPr>
      <t xml:space="preserve">      </t>
    </r>
    <r>
      <rPr>
        <sz val="10"/>
        <color theme="1"/>
        <rFont val="Arial"/>
        <family val="2"/>
      </rPr>
      <t>dll.)</t>
    </r>
  </si>
  <si>
    <r>
      <rPr>
        <b/>
        <sz val="10"/>
        <color theme="1"/>
        <rFont val="Arial"/>
        <family val="2"/>
      </rPr>
      <t xml:space="preserve">Buku ber-ISBN, </t>
    </r>
    <r>
      <rPr>
        <b/>
        <i/>
        <sz val="10"/>
        <color theme="1"/>
        <rFont val="Arial"/>
        <family val="2"/>
      </rPr>
      <t>Book Chapter</t>
    </r>
  </si>
  <si>
    <t xml:space="preserve">PROGRAM STUDI             :                                                                     </t>
  </si>
  <si>
    <t>F. Standar Lainnya Sesuai dengan Masing-masing Kriteria Lembaga Akreditasi Mandiri (LAM)</t>
  </si>
  <si>
    <t xml:space="preserve">PENYUSUNAN PEMETAAN RESIKO PROGRAM STUDI BERDASARKAN STANDAR BAN PT APS 4.0 DALAM RANGKA STANDAR PENJAMINAN MUTU PERGURUAN TINGGI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</si>
</sst>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0_);_(* \(#,##0.0\);_(* &quot;-&quot;_);_(@_)"/>
    <numFmt numFmtId="166" formatCode="0.0"/>
  </numFmts>
  <fonts count="57" x14ac:knownFonts="1">
    <font>
      <sz val="12"/>
      <color rgb="FF000000"/>
      <name val="Calibri"/>
      <scheme val="minor"/>
    </font>
    <font>
      <b/>
      <sz val="11"/>
      <color rgb="FF000000"/>
      <name val="Calibri"/>
      <family val="2"/>
    </font>
    <font>
      <b/>
      <sz val="10"/>
      <color rgb="FF000000"/>
      <name val="Calibri"/>
      <family val="2"/>
    </font>
    <font>
      <sz val="10"/>
      <color rgb="FF000000"/>
      <name val="Calibri"/>
      <family val="2"/>
    </font>
    <font>
      <sz val="10"/>
      <color theme="1"/>
      <name val="Calibri"/>
      <family val="2"/>
    </font>
    <font>
      <b/>
      <sz val="11"/>
      <color rgb="FFFF0000"/>
      <name val="Calibri"/>
      <family val="2"/>
    </font>
    <font>
      <b/>
      <sz val="10"/>
      <color rgb="FFFF0000"/>
      <name val="Calibri"/>
      <family val="2"/>
    </font>
    <font>
      <b/>
      <sz val="11"/>
      <color rgb="FFFFFFFF"/>
      <name val="Calibri"/>
      <family val="2"/>
    </font>
    <font>
      <b/>
      <sz val="10"/>
      <color rgb="FFFFFFFF"/>
      <name val="Calibri"/>
      <family val="2"/>
    </font>
    <font>
      <b/>
      <sz val="10"/>
      <color theme="1"/>
      <name val="Calibri"/>
      <family val="2"/>
    </font>
    <font>
      <b/>
      <sz val="11"/>
      <color rgb="FF000000"/>
      <name val="Arial"/>
      <family val="2"/>
    </font>
    <font>
      <b/>
      <sz val="11"/>
      <color theme="1"/>
      <name val="Calibri"/>
      <family val="2"/>
    </font>
    <font>
      <sz val="12"/>
      <name val="Calibri"/>
      <family val="2"/>
    </font>
    <font>
      <sz val="11"/>
      <color rgb="FF000000"/>
      <name val="Calibri"/>
      <family val="2"/>
    </font>
    <font>
      <sz val="10"/>
      <color rgb="FFFF0000"/>
      <name val="Calibri"/>
      <family val="2"/>
    </font>
    <font>
      <sz val="9"/>
      <color theme="1"/>
      <name val="Calibri"/>
      <family val="2"/>
    </font>
    <font>
      <sz val="9"/>
      <color rgb="FF000000"/>
      <name val="Arial"/>
      <family val="2"/>
    </font>
    <font>
      <sz val="12"/>
      <color rgb="FF000000"/>
      <name val="Calibri"/>
      <family val="2"/>
    </font>
    <font>
      <b/>
      <sz val="12"/>
      <color rgb="FF000000"/>
      <name val="Calibri"/>
      <family val="2"/>
    </font>
    <font>
      <b/>
      <sz val="16"/>
      <color rgb="FFFF0000"/>
      <name val="Calibri"/>
      <family val="2"/>
    </font>
    <font>
      <sz val="20"/>
      <color rgb="FFFF0000"/>
      <name val="Calibri"/>
      <family val="2"/>
    </font>
    <font>
      <b/>
      <sz val="12"/>
      <color theme="1"/>
      <name val="Calibri"/>
      <family val="2"/>
    </font>
    <font>
      <sz val="12"/>
      <color theme="1"/>
      <name val="Calibri"/>
      <family val="2"/>
    </font>
    <font>
      <b/>
      <sz val="14"/>
      <color rgb="FF000000"/>
      <name val="Calibri"/>
      <family val="2"/>
    </font>
    <font>
      <b/>
      <sz val="9"/>
      <color rgb="FF000000"/>
      <name val="Arial"/>
      <family val="2"/>
    </font>
    <font>
      <b/>
      <sz val="6"/>
      <color rgb="FF000000"/>
      <name val="Arial"/>
      <family val="2"/>
    </font>
    <font>
      <sz val="8"/>
      <color rgb="FF000000"/>
      <name val="Arial"/>
      <family val="2"/>
    </font>
    <font>
      <sz val="7"/>
      <color rgb="FF000000"/>
      <name val="Arial"/>
      <family val="2"/>
    </font>
    <font>
      <sz val="12"/>
      <color theme="1"/>
      <name val="Calibri"/>
      <family val="2"/>
    </font>
    <font>
      <sz val="8"/>
      <color rgb="FF000000"/>
      <name val="Times New Roman"/>
      <family val="1"/>
    </font>
    <font>
      <sz val="10"/>
      <color rgb="FF000000"/>
      <name val="Times New Roman"/>
      <family val="1"/>
    </font>
    <font>
      <sz val="11"/>
      <color rgb="FF000000"/>
      <name val="Arial"/>
      <family val="2"/>
    </font>
    <font>
      <b/>
      <sz val="8"/>
      <color rgb="FF000000"/>
      <name val="Arial"/>
      <family val="2"/>
    </font>
    <font>
      <b/>
      <sz val="9"/>
      <color theme="1"/>
      <name val="Arial"/>
      <family val="2"/>
    </font>
    <font>
      <b/>
      <sz val="5"/>
      <color rgb="FF000000"/>
      <name val="Arial"/>
      <family val="2"/>
    </font>
    <font>
      <sz val="8"/>
      <color theme="1"/>
      <name val="Arial"/>
      <family val="2"/>
    </font>
    <font>
      <sz val="7"/>
      <color theme="1"/>
      <name val="Times New Roman"/>
      <family val="1"/>
    </font>
    <font>
      <b/>
      <sz val="8"/>
      <color theme="1"/>
      <name val="Noto Sans"/>
    </font>
    <font>
      <b/>
      <sz val="8"/>
      <color theme="1"/>
      <name val="Arial"/>
      <family val="2"/>
    </font>
    <font>
      <sz val="8"/>
      <color theme="1"/>
      <name val="Times New Roman"/>
      <family val="1"/>
    </font>
    <font>
      <sz val="12"/>
      <color theme="1"/>
      <name val="Arial"/>
      <family val="2"/>
    </font>
    <font>
      <sz val="10"/>
      <color theme="1"/>
      <name val="Arial"/>
      <family val="2"/>
    </font>
    <font>
      <sz val="9"/>
      <color theme="1"/>
      <name val="Arial"/>
      <family val="2"/>
    </font>
    <font>
      <sz val="10"/>
      <color theme="1"/>
      <name val="Times New Roman"/>
      <family val="1"/>
    </font>
    <font>
      <b/>
      <sz val="9"/>
      <color theme="1"/>
      <name val="Noto Sans"/>
    </font>
    <font>
      <sz val="9"/>
      <color theme="1"/>
      <name val="Times New Roman"/>
      <family val="1"/>
    </font>
    <font>
      <b/>
      <sz val="10"/>
      <color theme="1"/>
      <name val="Arial"/>
      <family val="2"/>
    </font>
    <font>
      <b/>
      <sz val="10"/>
      <color rgb="FF000000"/>
      <name val="Arial"/>
      <family val="2"/>
    </font>
    <font>
      <sz val="10"/>
      <color rgb="FF000000"/>
      <name val="Arial"/>
      <family val="2"/>
    </font>
    <font>
      <i/>
      <sz val="10"/>
      <color theme="1"/>
      <name val="Arial"/>
      <family val="2"/>
    </font>
    <font>
      <i/>
      <sz val="10"/>
      <color theme="1"/>
      <name val="Calibri"/>
      <family val="2"/>
    </font>
    <font>
      <b/>
      <i/>
      <sz val="9"/>
      <color rgb="FF000000"/>
      <name val="Arial"/>
      <family val="2"/>
    </font>
    <font>
      <sz val="6"/>
      <color theme="1"/>
      <name val="Arial"/>
      <family val="2"/>
    </font>
    <font>
      <b/>
      <vertAlign val="superscript"/>
      <sz val="10"/>
      <color theme="1"/>
      <name val="Arial"/>
      <family val="2"/>
    </font>
    <font>
      <b/>
      <i/>
      <sz val="10"/>
      <color theme="1"/>
      <name val="Arial"/>
      <family val="2"/>
    </font>
    <font>
      <b/>
      <vertAlign val="superscript"/>
      <sz val="10"/>
      <color rgb="FF000000"/>
      <name val="Arial"/>
      <family val="2"/>
    </font>
    <font>
      <sz val="12"/>
      <color rgb="FF000000"/>
      <name val="Calibri"/>
      <family val="2"/>
      <scheme val="minor"/>
    </font>
  </fonts>
  <fills count="13">
    <fill>
      <patternFill patternType="none"/>
    </fill>
    <fill>
      <patternFill patternType="gray125"/>
    </fill>
    <fill>
      <patternFill patternType="solid">
        <fgColor rgb="FFFFFF00"/>
        <bgColor rgb="FFFFFF00"/>
      </patternFill>
    </fill>
    <fill>
      <patternFill patternType="solid">
        <fgColor rgb="FF17365D"/>
        <bgColor rgb="FF17365D"/>
      </patternFill>
    </fill>
    <fill>
      <patternFill patternType="solid">
        <fgColor rgb="FFB8CCE4"/>
        <bgColor rgb="FFB8CCE4"/>
      </patternFill>
    </fill>
    <fill>
      <patternFill patternType="solid">
        <fgColor rgb="FF00FF00"/>
        <bgColor rgb="FF00FF00"/>
      </patternFill>
    </fill>
    <fill>
      <patternFill patternType="solid">
        <fgColor rgb="FFC2D69B"/>
        <bgColor rgb="FFC2D69B"/>
      </patternFill>
    </fill>
    <fill>
      <patternFill patternType="solid">
        <fgColor rgb="FFDBE5F1"/>
        <bgColor rgb="FFDBE5F1"/>
      </patternFill>
    </fill>
    <fill>
      <patternFill patternType="solid">
        <fgColor rgb="FF00B0F0"/>
        <bgColor rgb="FF00B0F0"/>
      </patternFill>
    </fill>
    <fill>
      <patternFill patternType="solid">
        <fgColor rgb="FF3366FF"/>
        <bgColor rgb="FF3366FF"/>
      </patternFill>
    </fill>
    <fill>
      <patternFill patternType="solid">
        <fgColor rgb="FFD9D9D9"/>
        <bgColor rgb="FFD9D9D9"/>
      </patternFill>
    </fill>
    <fill>
      <patternFill patternType="solid">
        <fgColor rgb="FFBEBEBE"/>
        <bgColor rgb="FFBEBEBE"/>
      </patternFill>
    </fill>
    <fill>
      <patternFill patternType="solid">
        <fgColor rgb="FFCCCCCC"/>
        <bgColor rgb="FFCCCCCC"/>
      </patternFill>
    </fill>
  </fills>
  <borders count="61">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rgb="FF000000"/>
      </left>
      <right style="medium">
        <color rgb="FF000000"/>
      </right>
      <top/>
      <bottom style="double">
        <color rgb="FF000000"/>
      </bottom>
      <diagonal/>
    </border>
    <border>
      <left/>
      <right style="medium">
        <color rgb="FF000000"/>
      </right>
      <top/>
      <bottom style="double">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style="double">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style="medium">
        <color rgb="FF000000"/>
      </bottom>
      <diagonal/>
    </border>
    <border>
      <left style="medium">
        <color rgb="FF000000"/>
      </left>
      <right/>
      <top style="double">
        <color rgb="FF000000"/>
      </top>
      <bottom style="medium">
        <color rgb="FF000000"/>
      </bottom>
      <diagonal/>
    </border>
    <border>
      <left/>
      <right style="medium">
        <color rgb="FF000000"/>
      </right>
      <top style="double">
        <color rgb="FF000000"/>
      </top>
      <bottom style="medium">
        <color rgb="FF000000"/>
      </bottom>
      <diagonal/>
    </border>
    <border>
      <left/>
      <right/>
      <top style="medium">
        <color rgb="FF000000"/>
      </top>
      <bottom/>
      <diagonal/>
    </border>
    <border>
      <left/>
      <right/>
      <top/>
      <bottom style="medium">
        <color rgb="FF000000"/>
      </bottom>
      <diagonal/>
    </border>
    <border>
      <left style="medium">
        <color rgb="FF000000"/>
      </left>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bottom style="double">
        <color rgb="FF000000"/>
      </bottom>
      <diagonal/>
    </border>
    <border>
      <left/>
      <right/>
      <top/>
      <bottom style="double">
        <color rgb="FF000000"/>
      </bottom>
      <diagonal/>
    </border>
    <border>
      <left/>
      <right style="medium">
        <color rgb="FF000000"/>
      </right>
      <top style="medium">
        <color rgb="FF000000"/>
      </top>
      <bottom/>
      <diagonal/>
    </border>
    <border>
      <left/>
      <right style="medium">
        <color rgb="FF000000"/>
      </right>
      <top/>
      <bottom/>
      <diagonal/>
    </border>
    <border>
      <left/>
      <right/>
      <top style="double">
        <color rgb="FF000000"/>
      </top>
      <bottom style="medium">
        <color rgb="FF000000"/>
      </bottom>
      <diagonal/>
    </border>
    <border>
      <left style="medium">
        <color rgb="FF000000"/>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right style="medium">
        <color rgb="FF000000"/>
      </right>
      <top/>
      <bottom/>
      <diagonal/>
    </border>
    <border>
      <left/>
      <right style="medium">
        <color rgb="FF000000"/>
      </right>
      <top/>
      <bottom style="double">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style="medium">
        <color rgb="FF000000"/>
      </top>
      <bottom style="double">
        <color rgb="FF000000"/>
      </bottom>
      <diagonal/>
    </border>
    <border>
      <left/>
      <right style="medium">
        <color rgb="FF000000"/>
      </right>
      <top style="medium">
        <color rgb="FF000000"/>
      </top>
      <bottom style="double">
        <color rgb="FF000000"/>
      </bottom>
      <diagonal/>
    </border>
    <border>
      <left style="medium">
        <color rgb="FF000000"/>
      </left>
      <right/>
      <top style="double">
        <color rgb="FF000000"/>
      </top>
      <bottom style="double">
        <color rgb="FF000000"/>
      </bottom>
      <diagonal/>
    </border>
    <border>
      <left/>
      <right style="medium">
        <color rgb="FF000000"/>
      </right>
      <top style="double">
        <color rgb="FF000000"/>
      </top>
      <bottom style="double">
        <color rgb="FF000000"/>
      </bottom>
      <diagonal/>
    </border>
    <border>
      <left style="medium">
        <color rgb="FF000000"/>
      </left>
      <right/>
      <top/>
      <bottom style="double">
        <color rgb="FF000000"/>
      </bottom>
      <diagonal/>
    </border>
    <border>
      <left style="medium">
        <color rgb="FF000000"/>
      </left>
      <right style="medium">
        <color rgb="FF000000"/>
      </right>
      <top style="medium">
        <color rgb="FF000000"/>
      </top>
      <bottom/>
      <diagonal/>
    </border>
  </borders>
  <cellStyleXfs count="1">
    <xf numFmtId="0" fontId="0" fillId="0" borderId="0"/>
  </cellStyleXfs>
  <cellXfs count="342">
    <xf numFmtId="0" fontId="0" fillId="0" borderId="0" xfId="0" applyFont="1" applyAlignment="1"/>
    <xf numFmtId="0" fontId="1" fillId="0" borderId="0" xfId="0" applyFont="1" applyAlignment="1">
      <alignment horizontal="left" vertical="top"/>
    </xf>
    <xf numFmtId="0" fontId="2" fillId="0" borderId="0" xfId="0" applyFont="1" applyAlignment="1">
      <alignment horizontal="left" vertical="top"/>
    </xf>
    <xf numFmtId="0" fontId="3" fillId="0" borderId="0" xfId="0" applyFont="1" applyAlignment="1">
      <alignment wrapText="1"/>
    </xf>
    <xf numFmtId="0" fontId="4" fillId="0" borderId="0" xfId="0" applyFont="1"/>
    <xf numFmtId="2" fontId="3" fillId="0" borderId="0" xfId="0" applyNumberFormat="1" applyFont="1" applyAlignment="1">
      <alignment horizontal="center" vertical="top"/>
    </xf>
    <xf numFmtId="0" fontId="3" fillId="0" borderId="0" xfId="0" applyFont="1" applyAlignment="1">
      <alignment vertical="top"/>
    </xf>
    <xf numFmtId="0" fontId="3" fillId="0" borderId="0" xfId="0" applyFont="1"/>
    <xf numFmtId="0" fontId="5" fillId="2" borderId="1" xfId="0" applyFont="1" applyFill="1" applyBorder="1" applyAlignment="1">
      <alignment horizontal="left" vertical="top"/>
    </xf>
    <xf numFmtId="0" fontId="6" fillId="2" borderId="1" xfId="0" applyFont="1" applyFill="1" applyBorder="1" applyAlignment="1">
      <alignment horizontal="left" vertical="top"/>
    </xf>
    <xf numFmtId="0" fontId="7" fillId="3" borderId="2" xfId="0" applyFont="1" applyFill="1" applyBorder="1" applyAlignment="1">
      <alignment horizontal="left" vertical="top"/>
    </xf>
    <xf numFmtId="0" fontId="8" fillId="3" borderId="2" xfId="0" applyFont="1" applyFill="1" applyBorder="1" applyAlignment="1">
      <alignment horizontal="left" vertical="top"/>
    </xf>
    <xf numFmtId="0" fontId="8" fillId="3" borderId="2" xfId="0" applyFont="1" applyFill="1" applyBorder="1" applyAlignment="1">
      <alignment horizontal="center" vertical="center" wrapText="1"/>
    </xf>
    <xf numFmtId="0" fontId="9" fillId="0" borderId="2" xfId="0" applyFont="1" applyBorder="1" applyAlignment="1">
      <alignment horizontal="center" vertical="center" wrapText="1"/>
    </xf>
    <xf numFmtId="2" fontId="2" fillId="2" borderId="2" xfId="0" applyNumberFormat="1" applyFont="1" applyFill="1" applyBorder="1" applyAlignment="1">
      <alignment horizontal="center" vertical="top" wrapText="1"/>
    </xf>
    <xf numFmtId="0" fontId="2" fillId="4" borderId="2" xfId="0" applyFont="1" applyFill="1" applyBorder="1" applyAlignment="1">
      <alignment horizontal="center" vertical="center" wrapText="1"/>
    </xf>
    <xf numFmtId="0" fontId="1" fillId="0" borderId="0" xfId="0" applyFont="1" applyAlignment="1">
      <alignment horizontal="left"/>
    </xf>
    <xf numFmtId="0" fontId="10" fillId="0" borderId="2" xfId="0" applyFont="1" applyBorder="1"/>
    <xf numFmtId="0" fontId="8" fillId="0" borderId="2" xfId="0" applyFont="1" applyBorder="1" applyAlignment="1">
      <alignment horizontal="left" vertical="top"/>
    </xf>
    <xf numFmtId="0" fontId="8" fillId="0" borderId="2" xfId="0" applyFont="1" applyBorder="1" applyAlignment="1">
      <alignment horizontal="center" vertical="center" wrapText="1"/>
    </xf>
    <xf numFmtId="2" fontId="2" fillId="0" borderId="2" xfId="0" applyNumberFormat="1" applyFont="1" applyBorder="1" applyAlignment="1">
      <alignment horizontal="center" vertical="top" wrapText="1"/>
    </xf>
    <xf numFmtId="0" fontId="2" fillId="0" borderId="3" xfId="0" applyFont="1" applyBorder="1" applyAlignment="1">
      <alignment horizontal="center" vertical="top" wrapText="1"/>
    </xf>
    <xf numFmtId="2" fontId="3" fillId="0" borderId="2" xfId="0" applyNumberFormat="1" applyFont="1" applyBorder="1" applyAlignment="1">
      <alignment horizontal="center" vertical="top"/>
    </xf>
    <xf numFmtId="0" fontId="2" fillId="0" borderId="2" xfId="0" applyFont="1" applyBorder="1" applyAlignment="1">
      <alignment horizontal="center" vertical="center" wrapText="1"/>
    </xf>
    <xf numFmtId="0" fontId="2" fillId="0" borderId="2" xfId="0" applyFont="1" applyBorder="1" applyAlignment="1">
      <alignment horizontal="left" vertical="top"/>
    </xf>
    <xf numFmtId="0" fontId="11" fillId="0" borderId="3" xfId="0" applyFont="1" applyBorder="1" applyAlignment="1">
      <alignment horizontal="left" vertical="top"/>
    </xf>
    <xf numFmtId="0" fontId="9" fillId="0" borderId="3" xfId="0" applyFont="1" applyBorder="1" applyAlignment="1">
      <alignment horizontal="left" vertical="top"/>
    </xf>
    <xf numFmtId="0" fontId="3" fillId="0" borderId="3" xfId="0" applyFont="1" applyBorder="1" applyAlignment="1">
      <alignment vertical="top" wrapText="1"/>
    </xf>
    <xf numFmtId="0" fontId="4" fillId="0" borderId="3" xfId="0" applyFont="1" applyBorder="1" applyAlignment="1">
      <alignment vertical="top" wrapText="1"/>
    </xf>
    <xf numFmtId="2" fontId="3" fillId="0" borderId="4" xfId="0" applyNumberFormat="1" applyFont="1" applyBorder="1" applyAlignment="1">
      <alignment horizontal="center" vertical="top" wrapText="1"/>
    </xf>
    <xf numFmtId="2" fontId="3" fillId="0" borderId="5" xfId="0" applyNumberFormat="1" applyFont="1" applyBorder="1" applyAlignment="1">
      <alignment horizontal="center" vertical="top"/>
    </xf>
    <xf numFmtId="2" fontId="2" fillId="0" borderId="3" xfId="0" applyNumberFormat="1" applyFont="1" applyBorder="1" applyAlignment="1">
      <alignment horizontal="center" vertical="top" wrapText="1"/>
    </xf>
    <xf numFmtId="2" fontId="2" fillId="2" borderId="6" xfId="0" applyNumberFormat="1" applyFont="1" applyFill="1" applyBorder="1" applyAlignment="1">
      <alignment horizontal="center" vertical="top" wrapText="1"/>
    </xf>
    <xf numFmtId="0" fontId="2" fillId="0" borderId="3" xfId="0" applyFont="1" applyBorder="1" applyAlignment="1">
      <alignment horizontal="center" vertical="center" wrapText="1"/>
    </xf>
    <xf numFmtId="0" fontId="2" fillId="0" borderId="3" xfId="0" applyFont="1" applyBorder="1" applyAlignment="1">
      <alignment horizontal="left" vertical="top"/>
    </xf>
    <xf numFmtId="0" fontId="2" fillId="0" borderId="2" xfId="0" applyFont="1" applyBorder="1" applyAlignment="1">
      <alignment horizontal="center" vertical="top" wrapText="1"/>
    </xf>
    <xf numFmtId="0" fontId="7" fillId="0" borderId="0" xfId="0" applyFont="1" applyAlignment="1">
      <alignment horizontal="left" vertical="top"/>
    </xf>
    <xf numFmtId="0" fontId="8" fillId="0" borderId="0" xfId="0" applyFont="1" applyAlignment="1">
      <alignment horizontal="left" vertical="top"/>
    </xf>
    <xf numFmtId="0" fontId="8" fillId="0" borderId="0" xfId="0" applyFont="1" applyAlignment="1">
      <alignment horizontal="center" vertical="center" wrapText="1"/>
    </xf>
    <xf numFmtId="0" fontId="9" fillId="0" borderId="0" xfId="0" applyFont="1" applyAlignment="1">
      <alignment horizontal="center" vertical="center" wrapText="1"/>
    </xf>
    <xf numFmtId="2" fontId="2" fillId="0" borderId="0" xfId="0" applyNumberFormat="1" applyFont="1" applyAlignment="1">
      <alignment horizontal="center" vertical="top" wrapText="1"/>
    </xf>
    <xf numFmtId="0" fontId="2" fillId="0" borderId="0" xfId="0" applyFont="1" applyAlignment="1">
      <alignment horizontal="center" vertical="top" wrapText="1"/>
    </xf>
    <xf numFmtId="2" fontId="2" fillId="2" borderId="1" xfId="0" applyNumberFormat="1" applyFont="1" applyFill="1" applyBorder="1" applyAlignment="1">
      <alignment horizontal="center" vertical="top" wrapText="1"/>
    </xf>
    <xf numFmtId="0" fontId="2" fillId="0" borderId="0" xfId="0" applyFont="1" applyAlignment="1">
      <alignment horizontal="center" vertical="center" wrapText="1"/>
    </xf>
    <xf numFmtId="0" fontId="10" fillId="0" borderId="0" xfId="0" applyFont="1"/>
    <xf numFmtId="0" fontId="2" fillId="0" borderId="12" xfId="0" applyFont="1" applyBorder="1" applyAlignment="1">
      <alignment horizontal="center" vertical="top" wrapText="1"/>
    </xf>
    <xf numFmtId="0" fontId="2" fillId="0" borderId="5" xfId="0" applyFont="1" applyBorder="1" applyAlignment="1">
      <alignment horizontal="left" vertical="top"/>
    </xf>
    <xf numFmtId="0" fontId="11" fillId="0" borderId="2" xfId="0" applyFont="1" applyBorder="1" applyAlignment="1">
      <alignment horizontal="left" vertical="top"/>
    </xf>
    <xf numFmtId="0" fontId="9" fillId="0" borderId="2" xfId="0" applyFont="1" applyBorder="1" applyAlignment="1">
      <alignment horizontal="left" vertical="top"/>
    </xf>
    <xf numFmtId="0" fontId="3" fillId="0" borderId="2" xfId="0" applyFont="1" applyBorder="1" applyAlignment="1">
      <alignment vertical="top" wrapText="1"/>
    </xf>
    <xf numFmtId="0" fontId="4" fillId="0" borderId="2" xfId="0" applyFont="1" applyBorder="1" applyAlignment="1">
      <alignment vertical="top" wrapText="1"/>
    </xf>
    <xf numFmtId="2" fontId="3" fillId="0" borderId="2" xfId="0" applyNumberFormat="1" applyFont="1" applyBorder="1" applyAlignment="1">
      <alignment horizontal="center" vertical="top" wrapText="1"/>
    </xf>
    <xf numFmtId="0" fontId="10" fillId="0" borderId="2" xfId="0" applyFont="1" applyBorder="1" applyAlignment="1">
      <alignment horizontal="left" vertical="top"/>
    </xf>
    <xf numFmtId="0" fontId="3" fillId="4" borderId="2" xfId="0" applyFont="1" applyFill="1" applyBorder="1" applyAlignment="1">
      <alignment horizontal="center" vertical="top"/>
    </xf>
    <xf numFmtId="2" fontId="2" fillId="2" borderId="2" xfId="0" applyNumberFormat="1" applyFont="1" applyFill="1" applyBorder="1" applyAlignment="1">
      <alignment horizontal="center" vertical="top"/>
    </xf>
    <xf numFmtId="0" fontId="3" fillId="0" borderId="2" xfId="0" applyFont="1" applyBorder="1"/>
    <xf numFmtId="0" fontId="3" fillId="0" borderId="2" xfId="0" applyFont="1" applyBorder="1" applyAlignment="1">
      <alignment wrapText="1"/>
    </xf>
    <xf numFmtId="0" fontId="4" fillId="0" borderId="2" xfId="0" applyFont="1" applyBorder="1" applyAlignment="1">
      <alignment wrapText="1"/>
    </xf>
    <xf numFmtId="0" fontId="13" fillId="0" borderId="0" xfId="0" applyFont="1" applyAlignment="1">
      <alignment horizontal="left" vertical="top"/>
    </xf>
    <xf numFmtId="0" fontId="3" fillId="0" borderId="0" xfId="0" applyFont="1" applyAlignment="1">
      <alignment horizontal="left" vertical="top"/>
    </xf>
    <xf numFmtId="2" fontId="2" fillId="2" borderId="1" xfId="0" applyNumberFormat="1" applyFont="1" applyFill="1" applyBorder="1" applyAlignment="1">
      <alignment horizontal="center" vertical="top"/>
    </xf>
    <xf numFmtId="0" fontId="3" fillId="0" borderId="2" xfId="0" applyFont="1" applyBorder="1" applyAlignment="1">
      <alignment horizontal="left" vertical="top"/>
    </xf>
    <xf numFmtId="0" fontId="4" fillId="0" borderId="2" xfId="0" applyFont="1" applyBorder="1" applyAlignment="1">
      <alignment vertical="top"/>
    </xf>
    <xf numFmtId="0" fontId="13" fillId="0" borderId="2" xfId="0" applyFont="1" applyBorder="1" applyAlignment="1">
      <alignment horizontal="left" vertical="top"/>
    </xf>
    <xf numFmtId="0" fontId="6" fillId="6" borderId="2" xfId="0" applyFont="1" applyFill="1" applyBorder="1" applyAlignment="1">
      <alignment vertical="top" wrapText="1"/>
    </xf>
    <xf numFmtId="0" fontId="14" fillId="6" borderId="2" xfId="0" applyFont="1" applyFill="1" applyBorder="1" applyAlignment="1">
      <alignment vertical="top" wrapText="1"/>
    </xf>
    <xf numFmtId="0" fontId="4" fillId="0" borderId="2" xfId="0" applyFont="1" applyBorder="1"/>
    <xf numFmtId="0" fontId="3" fillId="0" borderId="2" xfId="0" applyFont="1" applyBorder="1" applyAlignment="1">
      <alignment vertical="top"/>
    </xf>
    <xf numFmtId="0" fontId="3" fillId="0" borderId="0" xfId="0" applyFont="1" applyAlignment="1">
      <alignment vertical="top" wrapText="1"/>
    </xf>
    <xf numFmtId="0" fontId="4" fillId="0" borderId="0" xfId="0" applyFont="1" applyAlignment="1">
      <alignment wrapText="1"/>
    </xf>
    <xf numFmtId="0" fontId="3" fillId="0" borderId="0" xfId="0" applyFont="1" applyAlignment="1">
      <alignment horizontal="center" vertical="top"/>
    </xf>
    <xf numFmtId="0" fontId="1" fillId="0" borderId="2" xfId="0" applyFont="1" applyBorder="1" applyAlignment="1">
      <alignment horizontal="left" vertical="top"/>
    </xf>
    <xf numFmtId="0" fontId="3" fillId="0" borderId="2" xfId="0" applyFont="1" applyBorder="1" applyAlignment="1">
      <alignment horizontal="center" vertical="top"/>
    </xf>
    <xf numFmtId="0" fontId="4" fillId="0" borderId="2" xfId="0" applyFont="1" applyBorder="1" applyAlignment="1">
      <alignment horizontal="left" vertical="top" wrapText="1"/>
    </xf>
    <xf numFmtId="0" fontId="2" fillId="0" borderId="0" xfId="0" applyFont="1" applyAlignment="1">
      <alignment horizontal="left"/>
    </xf>
    <xf numFmtId="2" fontId="14" fillId="7" borderId="2" xfId="0" applyNumberFormat="1" applyFont="1" applyFill="1" applyBorder="1" applyAlignment="1">
      <alignment horizontal="center" vertical="top"/>
    </xf>
    <xf numFmtId="0" fontId="15" fillId="0" borderId="0" xfId="0" applyFont="1" applyAlignment="1">
      <alignment vertical="top" wrapText="1"/>
    </xf>
    <xf numFmtId="0" fontId="2" fillId="0" borderId="0" xfId="0" applyFont="1"/>
    <xf numFmtId="0" fontId="3" fillId="0" borderId="2" xfId="0" applyFont="1" applyBorder="1" applyAlignment="1">
      <alignment horizontal="left" vertical="top" wrapText="1"/>
    </xf>
    <xf numFmtId="0" fontId="15" fillId="0" borderId="2" xfId="0" applyFont="1" applyBorder="1" applyAlignment="1">
      <alignment vertical="top" wrapText="1"/>
    </xf>
    <xf numFmtId="0" fontId="16" fillId="0" borderId="0" xfId="0" applyFont="1" applyAlignment="1">
      <alignment vertical="top"/>
    </xf>
    <xf numFmtId="0" fontId="17" fillId="0" borderId="0" xfId="0" applyFont="1" applyAlignment="1">
      <alignment vertical="top"/>
    </xf>
    <xf numFmtId="0" fontId="4" fillId="0" borderId="0" xfId="0" applyFont="1" applyAlignment="1">
      <alignment vertical="top" wrapText="1"/>
    </xf>
    <xf numFmtId="0" fontId="3" fillId="4" borderId="1" xfId="0" applyFont="1" applyFill="1" applyBorder="1" applyAlignment="1">
      <alignment horizontal="center" vertical="top"/>
    </xf>
    <xf numFmtId="2" fontId="18" fillId="0" borderId="0" xfId="0" applyNumberFormat="1" applyFont="1" applyAlignment="1">
      <alignment horizontal="left" vertical="top" wrapText="1"/>
    </xf>
    <xf numFmtId="1" fontId="19" fillId="2" borderId="2" xfId="0" applyNumberFormat="1" applyFont="1" applyFill="1" applyBorder="1" applyAlignment="1">
      <alignment horizontal="center" vertical="top"/>
    </xf>
    <xf numFmtId="2" fontId="20" fillId="0" borderId="0" xfId="0" applyNumberFormat="1" applyFont="1" applyAlignment="1">
      <alignment horizontal="center" vertical="top"/>
    </xf>
    <xf numFmtId="0" fontId="21" fillId="0" borderId="2" xfId="0" applyFont="1" applyBorder="1" applyAlignment="1">
      <alignment vertical="top" wrapText="1"/>
    </xf>
    <xf numFmtId="0" fontId="3" fillId="4" borderId="2" xfId="0" applyFont="1" applyFill="1" applyBorder="1" applyAlignment="1">
      <alignment horizontal="center" vertical="top" wrapText="1"/>
    </xf>
    <xf numFmtId="0" fontId="17" fillId="0" borderId="2" xfId="0" applyFont="1" applyBorder="1"/>
    <xf numFmtId="0" fontId="22" fillId="0" borderId="0" xfId="0" applyFont="1"/>
    <xf numFmtId="0" fontId="17" fillId="0" borderId="0" xfId="0" applyFont="1" applyAlignment="1">
      <alignment horizontal="center"/>
    </xf>
    <xf numFmtId="0" fontId="3" fillId="4" borderId="14" xfId="0" applyFont="1" applyFill="1" applyBorder="1" applyAlignment="1">
      <alignment horizontal="center" vertical="top" wrapText="1"/>
    </xf>
    <xf numFmtId="0" fontId="17" fillId="0" borderId="0" xfId="0" applyFont="1"/>
    <xf numFmtId="0" fontId="23" fillId="4" borderId="1" xfId="0" applyFont="1" applyFill="1" applyBorder="1"/>
    <xf numFmtId="164" fontId="23" fillId="4" borderId="1" xfId="0" applyNumberFormat="1" applyFont="1" applyFill="1" applyBorder="1"/>
    <xf numFmtId="2" fontId="23" fillId="4" borderId="1" xfId="0" applyNumberFormat="1" applyFont="1" applyFill="1" applyBorder="1"/>
    <xf numFmtId="0" fontId="17" fillId="4" borderId="1" xfId="0" applyFont="1" applyFill="1" applyBorder="1"/>
    <xf numFmtId="1" fontId="23" fillId="4" borderId="1" xfId="0" applyNumberFormat="1" applyFont="1" applyFill="1" applyBorder="1" applyAlignment="1">
      <alignment horizontal="left"/>
    </xf>
    <xf numFmtId="164" fontId="17" fillId="0" borderId="0" xfId="0" applyNumberFormat="1" applyFont="1"/>
    <xf numFmtId="2" fontId="17" fillId="0" borderId="0" xfId="0" applyNumberFormat="1" applyFont="1"/>
    <xf numFmtId="2" fontId="18" fillId="4" borderId="2" xfId="0" applyNumberFormat="1" applyFont="1" applyFill="1" applyBorder="1"/>
    <xf numFmtId="0" fontId="18" fillId="4" borderId="2" xfId="0" applyFont="1" applyFill="1" applyBorder="1" applyAlignment="1">
      <alignment horizontal="center"/>
    </xf>
    <xf numFmtId="0" fontId="17" fillId="0" borderId="0" xfId="0" applyFont="1" applyAlignment="1">
      <alignment horizontal="left" vertical="center"/>
    </xf>
    <xf numFmtId="164" fontId="17" fillId="0" borderId="0" xfId="0" applyNumberFormat="1" applyFont="1" applyAlignment="1">
      <alignment horizontal="left" vertical="center"/>
    </xf>
    <xf numFmtId="2" fontId="17" fillId="0" borderId="2" xfId="0" applyNumberFormat="1" applyFont="1" applyBorder="1" applyAlignment="1">
      <alignment horizontal="center"/>
    </xf>
    <xf numFmtId="0" fontId="1" fillId="0" borderId="2" xfId="0" applyFont="1" applyBorder="1" applyAlignment="1">
      <alignment horizontal="center"/>
    </xf>
    <xf numFmtId="0" fontId="17" fillId="0" borderId="0" xfId="0" applyFont="1" applyAlignment="1">
      <alignment horizontal="left" vertical="top"/>
    </xf>
    <xf numFmtId="2" fontId="18" fillId="4" borderId="2" xfId="0" applyNumberFormat="1" applyFont="1" applyFill="1" applyBorder="1" applyAlignment="1">
      <alignment horizontal="center"/>
    </xf>
    <xf numFmtId="0" fontId="18" fillId="4" borderId="1" xfId="0" applyFont="1" applyFill="1" applyBorder="1" applyAlignment="1">
      <alignment horizontal="center"/>
    </xf>
    <xf numFmtId="2" fontId="18" fillId="4" borderId="1" xfId="0" applyNumberFormat="1" applyFont="1" applyFill="1" applyBorder="1" applyAlignment="1">
      <alignment horizontal="center"/>
    </xf>
    <xf numFmtId="0" fontId="1" fillId="0" borderId="0" xfId="0" applyFont="1" applyAlignment="1">
      <alignment horizontal="center"/>
    </xf>
    <xf numFmtId="0" fontId="18" fillId="0" borderId="0" xfId="0" applyFont="1" applyAlignment="1">
      <alignment horizontal="left" vertical="center"/>
    </xf>
    <xf numFmtId="0" fontId="17" fillId="0" borderId="2" xfId="0" applyFont="1" applyBorder="1" applyAlignment="1">
      <alignment horizontal="left"/>
    </xf>
    <xf numFmtId="165" fontId="17" fillId="0" borderId="2" xfId="0" applyNumberFormat="1" applyFont="1" applyBorder="1" applyAlignment="1">
      <alignment horizontal="center"/>
    </xf>
    <xf numFmtId="0" fontId="1" fillId="8" borderId="2" xfId="0" applyFont="1" applyFill="1" applyBorder="1" applyAlignment="1">
      <alignment horizontal="left"/>
    </xf>
    <xf numFmtId="164" fontId="1" fillId="8" borderId="11" xfId="0" applyNumberFormat="1" applyFont="1" applyFill="1" applyBorder="1" applyAlignment="1">
      <alignment horizontal="center"/>
    </xf>
    <xf numFmtId="166" fontId="17" fillId="0" borderId="0" xfId="0" applyNumberFormat="1" applyFont="1"/>
    <xf numFmtId="0" fontId="17" fillId="9" borderId="1" xfId="0" applyFont="1" applyFill="1" applyBorder="1"/>
    <xf numFmtId="164" fontId="1" fillId="9" borderId="11" xfId="0" applyNumberFormat="1" applyFont="1" applyFill="1" applyBorder="1" applyAlignment="1">
      <alignment horizontal="center"/>
    </xf>
    <xf numFmtId="166" fontId="17" fillId="9" borderId="1" xfId="0" applyNumberFormat="1" applyFont="1" applyFill="1" applyBorder="1"/>
    <xf numFmtId="0" fontId="18" fillId="0" borderId="0" xfId="0" applyFont="1"/>
    <xf numFmtId="2" fontId="17" fillId="9" borderId="1" xfId="0" applyNumberFormat="1" applyFont="1" applyFill="1" applyBorder="1"/>
    <xf numFmtId="0" fontId="18" fillId="0" borderId="0" xfId="0" applyFont="1" applyAlignment="1">
      <alignment horizontal="left" vertical="top"/>
    </xf>
    <xf numFmtId="166" fontId="22" fillId="0" borderId="0" xfId="0" applyNumberFormat="1" applyFont="1"/>
    <xf numFmtId="0" fontId="24" fillId="10" borderId="19" xfId="0" applyFont="1" applyFill="1" applyBorder="1" applyAlignment="1">
      <alignment horizontal="center" vertical="center" wrapText="1"/>
    </xf>
    <xf numFmtId="0" fontId="24" fillId="10" borderId="21" xfId="0" applyFont="1" applyFill="1" applyBorder="1" applyAlignment="1">
      <alignment horizontal="left" vertical="center" wrapText="1"/>
    </xf>
    <xf numFmtId="0" fontId="24" fillId="10" borderId="21" xfId="0" applyFont="1" applyFill="1" applyBorder="1" applyAlignment="1">
      <alignment horizontal="center" vertical="center" wrapText="1"/>
    </xf>
    <xf numFmtId="0" fontId="25" fillId="10" borderId="21" xfId="0" applyFont="1" applyFill="1" applyBorder="1" applyAlignment="1">
      <alignment horizontal="center" vertical="center" wrapText="1"/>
    </xf>
    <xf numFmtId="0" fontId="26" fillId="10" borderId="22" xfId="0" applyFont="1" applyFill="1" applyBorder="1" applyAlignment="1">
      <alignment horizontal="center" vertical="center" wrapText="1"/>
    </xf>
    <xf numFmtId="0" fontId="26" fillId="10" borderId="23" xfId="0" applyFont="1" applyFill="1" applyBorder="1" applyAlignment="1">
      <alignment horizontal="center" vertical="center" wrapText="1"/>
    </xf>
    <xf numFmtId="0" fontId="16" fillId="0" borderId="24" xfId="0" applyFont="1" applyBorder="1" applyAlignment="1">
      <alignment horizontal="center" vertical="center" wrapText="1"/>
    </xf>
    <xf numFmtId="0" fontId="16" fillId="0" borderId="25" xfId="0" applyFont="1" applyBorder="1" applyAlignment="1">
      <alignment vertical="center" wrapText="1"/>
    </xf>
    <xf numFmtId="0" fontId="16" fillId="0" borderId="25" xfId="0" applyFont="1" applyBorder="1" applyAlignment="1">
      <alignment horizontal="center" vertical="center" wrapText="1"/>
    </xf>
    <xf numFmtId="0" fontId="27" fillId="0" borderId="25" xfId="0" applyFont="1" applyBorder="1" applyAlignment="1">
      <alignment horizontal="center" vertical="center" wrapText="1"/>
    </xf>
    <xf numFmtId="0" fontId="27" fillId="0" borderId="25" xfId="0" applyFont="1" applyBorder="1" applyAlignment="1">
      <alignment vertical="center" wrapText="1"/>
    </xf>
    <xf numFmtId="0" fontId="26" fillId="0" borderId="25" xfId="0" applyFont="1" applyBorder="1" applyAlignment="1">
      <alignment vertical="center" wrapText="1"/>
    </xf>
    <xf numFmtId="0" fontId="26" fillId="0" borderId="25" xfId="0" applyFont="1" applyBorder="1" applyAlignment="1">
      <alignment horizontal="center" vertical="center" wrapText="1"/>
    </xf>
    <xf numFmtId="0" fontId="16" fillId="0" borderId="20" xfId="0" applyFont="1" applyBorder="1" applyAlignment="1">
      <alignment horizontal="center" vertical="center" wrapText="1"/>
    </xf>
    <xf numFmtId="0" fontId="27" fillId="0" borderId="26" xfId="0" applyFont="1" applyBorder="1" applyAlignment="1">
      <alignment vertical="center" wrapText="1"/>
    </xf>
    <xf numFmtId="0" fontId="27" fillId="0" borderId="26" xfId="0" applyFont="1" applyBorder="1" applyAlignment="1">
      <alignment horizontal="center" vertical="center" wrapText="1"/>
    </xf>
    <xf numFmtId="0" fontId="24" fillId="0" borderId="24" xfId="0" applyFont="1" applyBorder="1" applyAlignment="1">
      <alignment horizontal="center" vertical="center" wrapText="1"/>
    </xf>
    <xf numFmtId="0" fontId="27" fillId="11" borderId="23" xfId="0" applyFont="1" applyFill="1" applyBorder="1" applyAlignment="1">
      <alignment vertical="center" wrapText="1"/>
    </xf>
    <xf numFmtId="0" fontId="16" fillId="11" borderId="23" xfId="0" applyFont="1" applyFill="1" applyBorder="1" applyAlignment="1">
      <alignment vertical="center" wrapText="1"/>
    </xf>
    <xf numFmtId="0" fontId="28" fillId="0" borderId="0" xfId="0" applyFont="1"/>
    <xf numFmtId="0" fontId="29" fillId="0" borderId="25" xfId="0" applyFont="1" applyBorder="1" applyAlignment="1">
      <alignment vertical="center" wrapText="1"/>
    </xf>
    <xf numFmtId="0" fontId="29" fillId="0" borderId="26" xfId="0" applyFont="1" applyBorder="1" applyAlignment="1">
      <alignment vertical="center" wrapText="1"/>
    </xf>
    <xf numFmtId="0" fontId="16" fillId="0" borderId="26" xfId="0" applyFont="1" applyBorder="1" applyAlignment="1">
      <alignment vertical="center" wrapText="1"/>
    </xf>
    <xf numFmtId="0" fontId="24" fillId="0" borderId="25" xfId="0" applyFont="1" applyBorder="1" applyAlignment="1">
      <alignment vertical="center" wrapText="1"/>
    </xf>
    <xf numFmtId="0" fontId="26" fillId="10" borderId="23" xfId="0" applyFont="1" applyFill="1" applyBorder="1" applyAlignment="1">
      <alignment horizontal="left" vertical="center" wrapText="1"/>
    </xf>
    <xf numFmtId="0" fontId="30" fillId="0" borderId="26" xfId="0" applyFont="1" applyBorder="1" applyAlignment="1">
      <alignment vertical="center" wrapText="1"/>
    </xf>
    <xf numFmtId="0" fontId="31" fillId="0" borderId="0" xfId="0" applyFont="1"/>
    <xf numFmtId="0" fontId="34" fillId="10" borderId="41" xfId="0" applyFont="1" applyFill="1" applyBorder="1" applyAlignment="1">
      <alignment horizontal="center" vertical="center" wrapText="1"/>
    </xf>
    <xf numFmtId="0" fontId="32" fillId="10" borderId="21" xfId="0" applyFont="1" applyFill="1" applyBorder="1" applyAlignment="1">
      <alignment horizontal="center" vertical="center" wrapText="1"/>
    </xf>
    <xf numFmtId="0" fontId="34" fillId="10" borderId="42" xfId="0" applyFont="1" applyFill="1" applyBorder="1" applyAlignment="1">
      <alignment horizontal="center" vertical="center" wrapText="1"/>
    </xf>
    <xf numFmtId="0" fontId="17" fillId="10" borderId="21" xfId="0" applyFont="1" applyFill="1" applyBorder="1" applyAlignment="1">
      <alignment vertical="top" wrapText="1"/>
    </xf>
    <xf numFmtId="0" fontId="17" fillId="10" borderId="43" xfId="0" applyFont="1" applyFill="1" applyBorder="1" applyAlignment="1">
      <alignment vertical="top" wrapText="1"/>
    </xf>
    <xf numFmtId="0" fontId="17" fillId="10" borderId="42" xfId="0" applyFont="1" applyFill="1" applyBorder="1" applyAlignment="1">
      <alignment vertical="top" wrapText="1"/>
    </xf>
    <xf numFmtId="0" fontId="35" fillId="0" borderId="24" xfId="0" applyFont="1" applyBorder="1" applyAlignment="1">
      <alignment horizontal="center" vertical="center" wrapText="1"/>
    </xf>
    <xf numFmtId="0" fontId="36" fillId="0" borderId="25" xfId="0" applyFont="1" applyBorder="1" applyAlignment="1">
      <alignment vertical="center" wrapText="1"/>
    </xf>
    <xf numFmtId="0" fontId="35" fillId="0" borderId="20" xfId="0" applyFont="1" applyBorder="1" applyAlignment="1">
      <alignment horizontal="center" vertical="center" wrapText="1"/>
    </xf>
    <xf numFmtId="0" fontId="36" fillId="0" borderId="26" xfId="0" applyFont="1" applyBorder="1" applyAlignment="1">
      <alignment vertical="center" wrapText="1"/>
    </xf>
    <xf numFmtId="0" fontId="37" fillId="0" borderId="24" xfId="0" applyFont="1" applyBorder="1" applyAlignment="1">
      <alignment horizontal="center" vertical="center" wrapText="1"/>
    </xf>
    <xf numFmtId="0" fontId="38" fillId="0" borderId="25" xfId="0" applyFont="1" applyBorder="1" applyAlignment="1">
      <alignment horizontal="right" vertical="center" wrapText="1"/>
    </xf>
    <xf numFmtId="0" fontId="39" fillId="11" borderId="23" xfId="0" applyFont="1" applyFill="1" applyBorder="1" applyAlignment="1">
      <alignment vertical="center" wrapText="1"/>
    </xf>
    <xf numFmtId="0" fontId="38" fillId="0" borderId="25" xfId="0" applyFont="1" applyBorder="1" applyAlignment="1">
      <alignment vertical="center" wrapText="1"/>
    </xf>
    <xf numFmtId="0" fontId="39" fillId="0" borderId="25" xfId="0" applyFont="1" applyBorder="1" applyAlignment="1">
      <alignment vertical="center" wrapText="1"/>
    </xf>
    <xf numFmtId="0" fontId="40" fillId="0" borderId="0" xfId="0" applyFont="1"/>
    <xf numFmtId="0" fontId="41" fillId="0" borderId="0" xfId="0" applyFont="1"/>
    <xf numFmtId="0" fontId="24" fillId="10" borderId="41" xfId="0" applyFont="1" applyFill="1" applyBorder="1" applyAlignment="1">
      <alignment horizontal="center" vertical="center" wrapText="1"/>
    </xf>
    <xf numFmtId="0" fontId="40" fillId="10" borderId="21" xfId="0" applyFont="1" applyFill="1" applyBorder="1" applyAlignment="1">
      <alignment horizontal="center" vertical="top" wrapText="1"/>
    </xf>
    <xf numFmtId="0" fontId="42" fillId="0" borderId="24" xfId="0" applyFont="1" applyBorder="1" applyAlignment="1">
      <alignment horizontal="center" vertical="center" wrapText="1"/>
    </xf>
    <xf numFmtId="0" fontId="43" fillId="0" borderId="25" xfId="0" applyFont="1" applyBorder="1" applyAlignment="1">
      <alignment horizontal="center" vertical="center" wrapText="1"/>
    </xf>
    <xf numFmtId="0" fontId="41" fillId="10" borderId="19" xfId="0" applyFont="1" applyFill="1" applyBorder="1" applyAlignment="1">
      <alignment vertical="center" wrapText="1"/>
    </xf>
    <xf numFmtId="0" fontId="41" fillId="10" borderId="41" xfId="0" applyFont="1" applyFill="1" applyBorder="1" applyAlignment="1">
      <alignment vertical="center" wrapText="1"/>
    </xf>
    <xf numFmtId="0" fontId="25" fillId="10" borderId="41" xfId="0" applyFont="1" applyFill="1" applyBorder="1" applyAlignment="1">
      <alignment horizontal="center" vertical="center" wrapText="1"/>
    </xf>
    <xf numFmtId="0" fontId="40" fillId="10" borderId="41" xfId="0" applyFont="1" applyFill="1" applyBorder="1" applyAlignment="1">
      <alignment vertical="top" wrapText="1"/>
    </xf>
    <xf numFmtId="0" fontId="40" fillId="10" borderId="21" xfId="0" applyFont="1" applyFill="1" applyBorder="1" applyAlignment="1">
      <alignment vertical="top" wrapText="1"/>
    </xf>
    <xf numFmtId="0" fontId="39" fillId="0" borderId="25" xfId="0" applyFont="1" applyBorder="1" applyAlignment="1">
      <alignment horizontal="center" vertical="center" wrapText="1"/>
    </xf>
    <xf numFmtId="0" fontId="42" fillId="0" borderId="20" xfId="0" applyFont="1" applyBorder="1" applyAlignment="1">
      <alignment horizontal="center" vertical="center" wrapText="1"/>
    </xf>
    <xf numFmtId="0" fontId="39" fillId="0" borderId="26" xfId="0" applyFont="1" applyBorder="1" applyAlignment="1">
      <alignment vertical="center" wrapText="1"/>
    </xf>
    <xf numFmtId="0" fontId="39" fillId="0" borderId="26" xfId="0" applyFont="1" applyBorder="1" applyAlignment="1">
      <alignment horizontal="center" vertical="center" wrapText="1"/>
    </xf>
    <xf numFmtId="0" fontId="24" fillId="10" borderId="47" xfId="0" applyFont="1" applyFill="1" applyBorder="1" applyAlignment="1">
      <alignment horizontal="center" vertical="center" wrapText="1"/>
    </xf>
    <xf numFmtId="0" fontId="44" fillId="0" borderId="24" xfId="0" applyFont="1" applyBorder="1" applyAlignment="1">
      <alignment horizontal="center" vertical="center" wrapText="1"/>
    </xf>
    <xf numFmtId="0" fontId="33" fillId="0" borderId="25" xfId="0" applyFont="1" applyBorder="1" applyAlignment="1">
      <alignment vertical="center" wrapText="1"/>
    </xf>
    <xf numFmtId="0" fontId="45" fillId="11" borderId="23" xfId="0" applyFont="1" applyFill="1" applyBorder="1" applyAlignment="1">
      <alignment vertical="center" wrapText="1"/>
    </xf>
    <xf numFmtId="0" fontId="45" fillId="0" borderId="25" xfId="0" applyFont="1" applyBorder="1" applyAlignment="1">
      <alignment vertical="center" wrapText="1"/>
    </xf>
    <xf numFmtId="0" fontId="26" fillId="10" borderId="42" xfId="0" applyFont="1" applyFill="1" applyBorder="1" applyAlignment="1">
      <alignment horizontal="left" vertical="center" wrapText="1"/>
    </xf>
    <xf numFmtId="0" fontId="26" fillId="10" borderId="21" xfId="0" applyFont="1" applyFill="1" applyBorder="1" applyAlignment="1">
      <alignment horizontal="center" vertical="center" wrapText="1"/>
    </xf>
    <xf numFmtId="0" fontId="42" fillId="0" borderId="24" xfId="0" applyFont="1" applyBorder="1" applyAlignment="1">
      <alignment horizontal="left" vertical="center" wrapText="1"/>
    </xf>
    <xf numFmtId="0" fontId="45" fillId="0" borderId="25" xfId="0" applyFont="1" applyBorder="1" applyAlignment="1">
      <alignment horizontal="center" vertical="center" wrapText="1"/>
    </xf>
    <xf numFmtId="0" fontId="42" fillId="0" borderId="24" xfId="0" applyFont="1" applyBorder="1" applyAlignment="1">
      <alignment vertical="center" wrapText="1"/>
    </xf>
    <xf numFmtId="0" fontId="26" fillId="10" borderId="22" xfId="0" applyFont="1" applyFill="1" applyBorder="1" applyAlignment="1">
      <alignment horizontal="left" vertical="center" wrapText="1"/>
    </xf>
    <xf numFmtId="0" fontId="41" fillId="0" borderId="37" xfId="0" applyFont="1" applyBorder="1" applyAlignment="1">
      <alignment horizontal="left" vertical="center" wrapText="1"/>
    </xf>
    <xf numFmtId="0" fontId="43" fillId="0" borderId="15" xfId="0" applyFont="1" applyBorder="1" applyAlignment="1">
      <alignment vertical="center" wrapText="1"/>
    </xf>
    <xf numFmtId="0" fontId="41" fillId="0" borderId="25" xfId="0" applyFont="1" applyBorder="1" applyAlignment="1">
      <alignment horizontal="left" vertical="center" wrapText="1"/>
    </xf>
    <xf numFmtId="0" fontId="41" fillId="0" borderId="24" xfId="0" applyFont="1" applyBorder="1" applyAlignment="1">
      <alignment horizontal="left" vertical="center" wrapText="1"/>
    </xf>
    <xf numFmtId="0" fontId="41" fillId="0" borderId="25" xfId="0" applyFont="1" applyBorder="1" applyAlignment="1">
      <alignment vertical="center" wrapText="1"/>
    </xf>
    <xf numFmtId="0" fontId="41" fillId="0" borderId="20" xfId="0" applyFont="1" applyBorder="1" applyAlignment="1">
      <alignment horizontal="left" vertical="center" wrapText="1"/>
    </xf>
    <xf numFmtId="0" fontId="41" fillId="0" borderId="26" xfId="0" applyFont="1" applyBorder="1" applyAlignment="1">
      <alignment vertical="center" wrapText="1"/>
    </xf>
    <xf numFmtId="0" fontId="45" fillId="0" borderId="26" xfId="0" applyFont="1" applyBorder="1" applyAlignment="1">
      <alignment vertical="center" wrapText="1"/>
    </xf>
    <xf numFmtId="0" fontId="24" fillId="12" borderId="21" xfId="0" applyFont="1" applyFill="1" applyBorder="1" applyAlignment="1">
      <alignment horizontal="center" vertical="center" wrapText="1"/>
    </xf>
    <xf numFmtId="0" fontId="26" fillId="12" borderId="22" xfId="0" applyFont="1" applyFill="1" applyBorder="1" applyAlignment="1">
      <alignment horizontal="center" vertical="center" wrapText="1"/>
    </xf>
    <xf numFmtId="0" fontId="26" fillId="12" borderId="23" xfId="0" applyFont="1" applyFill="1" applyBorder="1" applyAlignment="1">
      <alignment horizontal="center" vertical="center" wrapText="1"/>
    </xf>
    <xf numFmtId="0" fontId="41" fillId="0" borderId="24" xfId="0" applyFont="1" applyBorder="1" applyAlignment="1">
      <alignment horizontal="center" vertical="center" wrapText="1"/>
    </xf>
    <xf numFmtId="0" fontId="41" fillId="0" borderId="20" xfId="0" applyFont="1" applyBorder="1" applyAlignment="1">
      <alignment horizontal="center" vertical="center" wrapText="1"/>
    </xf>
    <xf numFmtId="0" fontId="41" fillId="0" borderId="26" xfId="0" applyFont="1" applyBorder="1" applyAlignment="1">
      <alignment horizontal="left" vertical="center" wrapText="1"/>
    </xf>
    <xf numFmtId="0" fontId="41" fillId="0" borderId="15" xfId="0" applyFont="1" applyBorder="1" applyAlignment="1">
      <alignment horizontal="center" vertical="center" wrapText="1"/>
    </xf>
    <xf numFmtId="0" fontId="41" fillId="0" borderId="37" xfId="0" applyFont="1" applyBorder="1" applyAlignment="1">
      <alignment vertical="center" wrapText="1"/>
    </xf>
    <xf numFmtId="0" fontId="41" fillId="0" borderId="54" xfId="0" applyFont="1" applyBorder="1" applyAlignment="1">
      <alignment vertical="center" wrapText="1"/>
    </xf>
    <xf numFmtId="0" fontId="45" fillId="0" borderId="24" xfId="0" applyFont="1" applyBorder="1" applyAlignment="1">
      <alignment horizontal="center" vertical="center" wrapText="1"/>
    </xf>
    <xf numFmtId="0" fontId="41" fillId="0" borderId="20" xfId="0" applyFont="1" applyBorder="1" applyAlignment="1">
      <alignment vertical="center" wrapText="1"/>
    </xf>
    <xf numFmtId="0" fontId="26" fillId="10" borderId="22" xfId="0" applyFont="1" applyFill="1" applyBorder="1" applyAlignment="1">
      <alignment horizontal="right" vertical="center" wrapText="1"/>
    </xf>
    <xf numFmtId="0" fontId="41" fillId="0" borderId="24" xfId="0" applyFont="1" applyBorder="1" applyAlignment="1">
      <alignment horizontal="right" vertical="center" wrapText="1"/>
    </xf>
    <xf numFmtId="0" fontId="41" fillId="0" borderId="20" xfId="0" applyFont="1" applyBorder="1" applyAlignment="1">
      <alignment horizontal="right" vertical="center" wrapText="1"/>
    </xf>
    <xf numFmtId="0" fontId="46" fillId="10" borderId="55" xfId="0" applyFont="1" applyFill="1" applyBorder="1" applyAlignment="1">
      <alignment horizontal="center" vertical="center" wrapText="1"/>
    </xf>
    <xf numFmtId="0" fontId="47" fillId="10" borderId="56" xfId="0" applyFont="1" applyFill="1" applyBorder="1" applyAlignment="1">
      <alignment horizontal="center" vertical="center" wrapText="1"/>
    </xf>
    <xf numFmtId="0" fontId="48" fillId="10" borderId="22" xfId="0" applyFont="1" applyFill="1" applyBorder="1" applyAlignment="1">
      <alignment horizontal="center" vertical="center" wrapText="1"/>
    </xf>
    <xf numFmtId="0" fontId="48" fillId="10" borderId="23" xfId="0" applyFont="1" applyFill="1" applyBorder="1" applyAlignment="1">
      <alignment horizontal="center" vertical="center" wrapText="1"/>
    </xf>
    <xf numFmtId="0" fontId="46" fillId="0" borderId="15" xfId="0" applyFont="1" applyBorder="1" applyAlignment="1">
      <alignment horizontal="left" vertical="center" wrapText="1"/>
    </xf>
    <xf numFmtId="0" fontId="46" fillId="0" borderId="37" xfId="0" applyFont="1" applyBorder="1" applyAlignment="1">
      <alignment vertical="center" wrapText="1"/>
    </xf>
    <xf numFmtId="0" fontId="45" fillId="0" borderId="24" xfId="0" applyFont="1" applyBorder="1" applyAlignment="1">
      <alignment vertical="center" wrapText="1"/>
    </xf>
    <xf numFmtId="0" fontId="45" fillId="0" borderId="20" xfId="0" applyFont="1" applyBorder="1" applyAlignment="1">
      <alignment vertical="center" wrapText="1"/>
    </xf>
    <xf numFmtId="0" fontId="46" fillId="0" borderId="24" xfId="0" applyFont="1" applyBorder="1" applyAlignment="1">
      <alignment horizontal="left" vertical="center" wrapText="1"/>
    </xf>
    <xf numFmtId="0" fontId="46" fillId="0" borderId="25" xfId="0" applyFont="1" applyBorder="1" applyAlignment="1">
      <alignment vertical="center" wrapText="1"/>
    </xf>
    <xf numFmtId="0" fontId="42" fillId="0" borderId="25" xfId="0" applyFont="1" applyBorder="1" applyAlignment="1">
      <alignment vertical="center" wrapText="1"/>
    </xf>
    <xf numFmtId="0" fontId="39" fillId="0" borderId="24" xfId="0" applyFont="1" applyBorder="1" applyAlignment="1">
      <alignment vertical="center" wrapText="1"/>
    </xf>
    <xf numFmtId="0" fontId="42" fillId="0" borderId="37" xfId="0" applyFont="1" applyBorder="1" applyAlignment="1">
      <alignment vertical="center" wrapText="1"/>
    </xf>
    <xf numFmtId="0" fontId="42" fillId="0" borderId="25" xfId="0" applyFont="1" applyBorder="1" applyAlignment="1">
      <alignment horizontal="left" vertical="center" wrapText="1"/>
    </xf>
    <xf numFmtId="0" fontId="42" fillId="0" borderId="37" xfId="0" applyFont="1" applyBorder="1" applyAlignment="1">
      <alignment horizontal="left" vertical="center" wrapText="1"/>
    </xf>
    <xf numFmtId="0" fontId="41" fillId="0" borderId="29" xfId="0" applyFont="1" applyBorder="1" applyAlignment="1">
      <alignment vertical="center" wrapText="1"/>
    </xf>
    <xf numFmtId="0" fontId="42" fillId="0" borderId="26" xfId="0" applyFont="1" applyBorder="1" applyAlignment="1">
      <alignment vertical="center" wrapText="1"/>
    </xf>
    <xf numFmtId="0" fontId="42" fillId="0" borderId="20" xfId="0" applyFont="1" applyBorder="1" applyAlignment="1">
      <alignment horizontal="left" vertical="center" wrapText="1"/>
    </xf>
    <xf numFmtId="0" fontId="24" fillId="10" borderId="60" xfId="0" applyFont="1" applyFill="1" applyBorder="1" applyAlignment="1">
      <alignment horizontal="center" vertical="center" wrapText="1"/>
    </xf>
    <xf numFmtId="0" fontId="25" fillId="10" borderId="42" xfId="0" applyFont="1" applyFill="1" applyBorder="1" applyAlignment="1">
      <alignment horizontal="center" vertical="center" wrapText="1"/>
    </xf>
    <xf numFmtId="0" fontId="43" fillId="0" borderId="25" xfId="0" applyFont="1" applyBorder="1" applyAlignment="1">
      <alignment vertical="center" wrapText="1"/>
    </xf>
    <xf numFmtId="0" fontId="43" fillId="0" borderId="26" xfId="0" applyFont="1" applyBorder="1" applyAlignment="1">
      <alignment vertical="center" wrapText="1"/>
    </xf>
    <xf numFmtId="0" fontId="43" fillId="11" borderId="23" xfId="0" applyFont="1" applyFill="1" applyBorder="1" applyAlignment="1">
      <alignment vertical="center" wrapText="1"/>
    </xf>
    <xf numFmtId="0" fontId="33" fillId="10" borderId="60" xfId="0" applyFont="1" applyFill="1" applyBorder="1" applyAlignment="1">
      <alignment horizontal="center" vertical="center" wrapText="1"/>
    </xf>
    <xf numFmtId="0" fontId="24" fillId="10" borderId="42" xfId="0" applyFont="1" applyFill="1" applyBorder="1" applyAlignment="1">
      <alignment horizontal="center" vertical="center" wrapText="1"/>
    </xf>
    <xf numFmtId="0" fontId="41" fillId="10" borderId="60" xfId="0" applyFont="1" applyFill="1" applyBorder="1" applyAlignment="1">
      <alignment vertical="center" wrapText="1"/>
    </xf>
    <xf numFmtId="0" fontId="40" fillId="10" borderId="42" xfId="0" applyFont="1" applyFill="1" applyBorder="1" applyAlignment="1">
      <alignment vertical="top" wrapText="1"/>
    </xf>
    <xf numFmtId="0" fontId="47" fillId="10" borderId="41" xfId="0" applyFont="1" applyFill="1" applyBorder="1" applyAlignment="1">
      <alignment horizontal="center" vertical="center" wrapText="1"/>
    </xf>
    <xf numFmtId="0" fontId="47" fillId="10" borderId="23" xfId="0" applyFont="1" applyFill="1" applyBorder="1" applyAlignment="1">
      <alignment horizontal="center" vertical="center" wrapText="1"/>
    </xf>
    <xf numFmtId="0" fontId="46" fillId="0" borderId="24" xfId="0" applyFont="1" applyBorder="1" applyAlignment="1">
      <alignment horizontal="center" vertical="center" wrapText="1"/>
    </xf>
    <xf numFmtId="0" fontId="47" fillId="12" borderId="21" xfId="0" applyFont="1" applyFill="1" applyBorder="1" applyAlignment="1">
      <alignment horizontal="center" vertical="center" wrapText="1"/>
    </xf>
    <xf numFmtId="0" fontId="46" fillId="12" borderId="55" xfId="0" applyFont="1" applyFill="1" applyBorder="1" applyAlignment="1">
      <alignment horizontal="center" vertical="center" wrapText="1"/>
    </xf>
    <xf numFmtId="0" fontId="47" fillId="12" borderId="56" xfId="0" applyFont="1" applyFill="1" applyBorder="1" applyAlignment="1">
      <alignment horizontal="center" vertical="center" wrapText="1"/>
    </xf>
    <xf numFmtId="0" fontId="46" fillId="0" borderId="15" xfId="0" applyFont="1" applyBorder="1" applyAlignment="1">
      <alignment horizontal="center" vertical="center" wrapText="1"/>
    </xf>
    <xf numFmtId="0" fontId="5" fillId="0" borderId="2" xfId="0" applyFont="1" applyBorder="1" applyAlignment="1">
      <alignment vertical="top" wrapText="1"/>
    </xf>
    <xf numFmtId="0" fontId="5" fillId="0" borderId="2" xfId="0" applyFont="1" applyBorder="1" applyAlignment="1">
      <alignment vertical="top"/>
    </xf>
    <xf numFmtId="2" fontId="2" fillId="4" borderId="2" xfId="0" applyNumberFormat="1" applyFont="1" applyFill="1" applyBorder="1" applyAlignment="1">
      <alignment horizontal="center" vertical="center" wrapText="1"/>
    </xf>
    <xf numFmtId="2" fontId="2" fillId="2" borderId="2" xfId="0" applyNumberFormat="1" applyFont="1" applyFill="1" applyBorder="1" applyAlignment="1">
      <alignment horizontal="center" vertical="center" wrapText="1"/>
    </xf>
    <xf numFmtId="2" fontId="2" fillId="4" borderId="10" xfId="0" applyNumberFormat="1" applyFont="1" applyFill="1" applyBorder="1" applyAlignment="1">
      <alignment horizontal="center" vertical="center" wrapText="1"/>
    </xf>
    <xf numFmtId="2" fontId="2" fillId="4" borderId="11" xfId="0" applyNumberFormat="1" applyFont="1" applyFill="1" applyBorder="1" applyAlignment="1">
      <alignment horizontal="center" vertical="center" wrapText="1"/>
    </xf>
    <xf numFmtId="2" fontId="2" fillId="2" borderId="10" xfId="0" applyNumberFormat="1" applyFont="1" applyFill="1" applyBorder="1" applyAlignment="1">
      <alignment horizontal="center" vertical="center" wrapText="1"/>
    </xf>
    <xf numFmtId="0" fontId="2" fillId="5" borderId="2" xfId="0" applyFont="1" applyFill="1" applyBorder="1" applyAlignment="1">
      <alignment horizontal="center" vertical="center"/>
    </xf>
    <xf numFmtId="0" fontId="0" fillId="0" borderId="0" xfId="0" applyFont="1" applyAlignment="1"/>
    <xf numFmtId="0" fontId="9" fillId="0" borderId="7" xfId="0" applyFont="1" applyBorder="1" applyAlignment="1">
      <alignment horizontal="center" vertical="center" wrapText="1"/>
    </xf>
    <xf numFmtId="0" fontId="12" fillId="0" borderId="8" xfId="0" applyFont="1" applyBorder="1"/>
    <xf numFmtId="0" fontId="12" fillId="0" borderId="9" xfId="0" applyFont="1" applyBorder="1"/>
    <xf numFmtId="0" fontId="4" fillId="0" borderId="7" xfId="0" applyFont="1" applyBorder="1" applyAlignment="1">
      <alignment horizontal="center" vertical="top" wrapText="1"/>
    </xf>
    <xf numFmtId="0" fontId="11" fillId="0" borderId="7" xfId="0" applyFont="1" applyBorder="1" applyAlignment="1">
      <alignment horizontal="left" vertical="top"/>
    </xf>
    <xf numFmtId="0" fontId="13" fillId="0" borderId="3" xfId="0" applyFont="1" applyBorder="1" applyAlignment="1">
      <alignment horizontal="center" vertical="top"/>
    </xf>
    <xf numFmtId="0" fontId="12" fillId="0" borderId="13" xfId="0" applyFont="1" applyBorder="1"/>
    <xf numFmtId="0" fontId="3" fillId="0" borderId="3" xfId="0" applyFont="1" applyBorder="1" applyAlignment="1">
      <alignment horizontal="left" vertical="top" wrapText="1"/>
    </xf>
    <xf numFmtId="0" fontId="12" fillId="0" borderId="12" xfId="0" applyFont="1" applyBorder="1"/>
    <xf numFmtId="0" fontId="13" fillId="0" borderId="3" xfId="0" applyFont="1" applyBorder="1" applyAlignment="1">
      <alignment horizontal="left" vertical="top"/>
    </xf>
    <xf numFmtId="2" fontId="2" fillId="2" borderId="3" xfId="0" applyNumberFormat="1" applyFont="1" applyFill="1" applyBorder="1" applyAlignment="1">
      <alignment horizontal="center" vertical="top"/>
    </xf>
    <xf numFmtId="0" fontId="18" fillId="4" borderId="7" xfId="0" applyFont="1" applyFill="1" applyBorder="1" applyAlignment="1">
      <alignment horizontal="left"/>
    </xf>
    <xf numFmtId="0" fontId="18" fillId="4" borderId="7" xfId="0" applyFont="1" applyFill="1" applyBorder="1" applyAlignment="1">
      <alignment horizontal="center"/>
    </xf>
    <xf numFmtId="0" fontId="16" fillId="0" borderId="16" xfId="0" applyFont="1" applyBorder="1" applyAlignment="1">
      <alignment vertical="center" wrapText="1"/>
    </xf>
    <xf numFmtId="0" fontId="12" fillId="0" borderId="17" xfId="0" applyFont="1" applyBorder="1"/>
    <xf numFmtId="0" fontId="12" fillId="0" borderId="18" xfId="0" applyFont="1" applyBorder="1"/>
    <xf numFmtId="0" fontId="24" fillId="10" borderId="15" xfId="0" applyFont="1" applyFill="1" applyBorder="1" applyAlignment="1">
      <alignment horizontal="center" vertical="center" wrapText="1"/>
    </xf>
    <xf numFmtId="0" fontId="12" fillId="0" borderId="20" xfId="0" applyFont="1" applyBorder="1"/>
    <xf numFmtId="0" fontId="24" fillId="10" borderId="16" xfId="0" applyFont="1" applyFill="1" applyBorder="1" applyAlignment="1">
      <alignment horizontal="center" vertical="center" wrapText="1"/>
    </xf>
    <xf numFmtId="0" fontId="24" fillId="0" borderId="31" xfId="0" applyFont="1" applyBorder="1" applyAlignment="1">
      <alignment horizontal="center" vertical="center" wrapText="1"/>
    </xf>
    <xf numFmtId="0" fontId="12" fillId="0" borderId="32" xfId="0" applyFont="1" applyBorder="1"/>
    <xf numFmtId="0" fontId="24" fillId="0" borderId="31" xfId="0" applyFont="1" applyBorder="1" applyAlignment="1">
      <alignment vertical="center" wrapText="1"/>
    </xf>
    <xf numFmtId="0" fontId="12" fillId="0" borderId="29" xfId="0" applyFont="1" applyBorder="1"/>
    <xf numFmtId="0" fontId="24" fillId="10" borderId="27" xfId="0" applyFont="1" applyFill="1" applyBorder="1" applyAlignment="1">
      <alignment horizontal="center" vertical="center" wrapText="1"/>
    </xf>
    <xf numFmtId="0" fontId="12" fillId="0" borderId="28" xfId="0" applyFont="1" applyBorder="1"/>
    <xf numFmtId="0" fontId="12" fillId="0" borderId="30" xfId="0" applyFont="1" applyBorder="1"/>
    <xf numFmtId="0" fontId="12" fillId="0" borderId="25" xfId="0" applyFont="1" applyBorder="1"/>
    <xf numFmtId="0" fontId="12" fillId="0" borderId="33" xfId="0" applyFont="1" applyBorder="1"/>
    <xf numFmtId="0" fontId="12" fillId="0" borderId="34" xfId="0" applyFont="1" applyBorder="1"/>
    <xf numFmtId="0" fontId="24" fillId="0" borderId="31" xfId="0" applyFont="1" applyBorder="1" applyAlignment="1">
      <alignment horizontal="left" vertical="center" wrapText="1"/>
    </xf>
    <xf numFmtId="0" fontId="32" fillId="10" borderId="15" xfId="0" applyFont="1" applyFill="1" applyBorder="1" applyAlignment="1">
      <alignment horizontal="center" vertical="center" wrapText="1"/>
    </xf>
    <xf numFmtId="0" fontId="33" fillId="10" borderId="15" xfId="0" applyFont="1" applyFill="1" applyBorder="1" applyAlignment="1">
      <alignment horizontal="center" vertical="center" wrapText="1"/>
    </xf>
    <xf numFmtId="0" fontId="32" fillId="10" borderId="27" xfId="0" applyFont="1" applyFill="1" applyBorder="1" applyAlignment="1">
      <alignment horizontal="center" vertical="center" wrapText="1"/>
    </xf>
    <xf numFmtId="0" fontId="12" fillId="0" borderId="36" xfId="0" applyFont="1" applyBorder="1"/>
    <xf numFmtId="0" fontId="12" fillId="0" borderId="37" xfId="0" applyFont="1" applyBorder="1"/>
    <xf numFmtId="0" fontId="34" fillId="10" borderId="39" xfId="0" applyFont="1" applyFill="1" applyBorder="1" applyAlignment="1">
      <alignment horizontal="center" vertical="center" wrapText="1"/>
    </xf>
    <xf numFmtId="0" fontId="12" fillId="0" borderId="40" xfId="0" applyFont="1" applyBorder="1"/>
    <xf numFmtId="0" fontId="26" fillId="10" borderId="31" xfId="0" applyFont="1" applyFill="1" applyBorder="1" applyAlignment="1">
      <alignment horizontal="center" vertical="center" wrapText="1"/>
    </xf>
    <xf numFmtId="0" fontId="32" fillId="10" borderId="35" xfId="0" applyFont="1" applyFill="1" applyBorder="1" applyAlignment="1">
      <alignment horizontal="center" vertical="center" wrapText="1"/>
    </xf>
    <xf numFmtId="0" fontId="12" fillId="0" borderId="38" xfId="0" applyFont="1" applyBorder="1"/>
    <xf numFmtId="0" fontId="24" fillId="10" borderId="44" xfId="0" applyFont="1" applyFill="1" applyBorder="1" applyAlignment="1">
      <alignment horizontal="center" vertical="center" wrapText="1"/>
    </xf>
    <xf numFmtId="0" fontId="12" fillId="0" borderId="45" xfId="0" applyFont="1" applyBorder="1"/>
    <xf numFmtId="0" fontId="33" fillId="0" borderId="31" xfId="0" applyFont="1" applyBorder="1" applyAlignment="1">
      <alignment horizontal="right" vertical="center" wrapText="1"/>
    </xf>
    <xf numFmtId="0" fontId="12" fillId="0" borderId="46" xfId="0" applyFont="1" applyBorder="1"/>
    <xf numFmtId="0" fontId="33" fillId="0" borderId="16" xfId="0" applyFont="1" applyBorder="1" applyAlignment="1">
      <alignment horizontal="right" vertical="center" wrapText="1"/>
    </xf>
    <xf numFmtId="0" fontId="33" fillId="0" borderId="16" xfId="0" applyFont="1" applyBorder="1" applyAlignment="1">
      <alignment horizontal="center" vertical="center" wrapText="1"/>
    </xf>
    <xf numFmtId="0" fontId="25" fillId="10" borderId="39" xfId="0" applyFont="1" applyFill="1" applyBorder="1" applyAlignment="1">
      <alignment horizontal="center" vertical="center" wrapText="1"/>
    </xf>
    <xf numFmtId="0" fontId="12" fillId="0" borderId="51" xfId="0" applyFont="1" applyBorder="1"/>
    <xf numFmtId="0" fontId="24" fillId="10" borderId="52" xfId="0" applyFont="1" applyFill="1" applyBorder="1" applyAlignment="1">
      <alignment horizontal="center" vertical="center" wrapText="1"/>
    </xf>
    <xf numFmtId="0" fontId="12" fillId="0" borderId="53" xfId="0" applyFont="1" applyBorder="1"/>
    <xf numFmtId="0" fontId="24" fillId="10" borderId="48" xfId="0" applyFont="1" applyFill="1" applyBorder="1" applyAlignment="1">
      <alignment horizontal="center" vertical="center" wrapText="1"/>
    </xf>
    <xf numFmtId="0" fontId="12" fillId="0" borderId="49" xfId="0" applyFont="1" applyBorder="1"/>
    <xf numFmtId="0" fontId="12" fillId="0" borderId="50" xfId="0" applyFont="1" applyBorder="1"/>
    <xf numFmtId="0" fontId="46" fillId="0" borderId="31" xfId="0" applyFont="1" applyBorder="1" applyAlignment="1">
      <alignment horizontal="center" vertical="center" wrapText="1"/>
    </xf>
    <xf numFmtId="0" fontId="43" fillId="0" borderId="15" xfId="0" applyFont="1" applyBorder="1" applyAlignment="1">
      <alignment vertical="center" wrapText="1"/>
    </xf>
    <xf numFmtId="0" fontId="12" fillId="0" borderId="24" xfId="0" applyFont="1" applyBorder="1"/>
    <xf numFmtId="0" fontId="41" fillId="0" borderId="15" xfId="0" applyFont="1" applyBorder="1" applyAlignment="1">
      <alignment horizontal="left" vertical="center" wrapText="1"/>
    </xf>
    <xf numFmtId="0" fontId="24" fillId="12" borderId="16" xfId="0" applyFont="1" applyFill="1" applyBorder="1" applyAlignment="1">
      <alignment horizontal="center" vertical="center" wrapText="1"/>
    </xf>
    <xf numFmtId="0" fontId="24" fillId="12" borderId="15" xfId="0" applyFont="1" applyFill="1" applyBorder="1" applyAlignment="1">
      <alignment horizontal="center" vertical="center" wrapText="1"/>
    </xf>
    <xf numFmtId="0" fontId="33" fillId="12" borderId="15" xfId="0" applyFont="1" applyFill="1" applyBorder="1" applyAlignment="1">
      <alignment horizontal="center" vertical="center" wrapText="1"/>
    </xf>
    <xf numFmtId="0" fontId="41" fillId="0" borderId="15" xfId="0" applyFont="1" applyBorder="1" applyAlignment="1">
      <alignment horizontal="center" vertical="center" wrapText="1"/>
    </xf>
    <xf numFmtId="0" fontId="41" fillId="0" borderId="15" xfId="0" applyFont="1" applyBorder="1" applyAlignment="1">
      <alignment vertical="center" wrapText="1"/>
    </xf>
    <xf numFmtId="0" fontId="45" fillId="0" borderId="15" xfId="0" applyFont="1" applyBorder="1" applyAlignment="1">
      <alignment horizontal="center" vertical="center" wrapText="1"/>
    </xf>
    <xf numFmtId="0" fontId="41" fillId="0" borderId="15" xfId="0" applyFont="1" applyBorder="1" applyAlignment="1">
      <alignment horizontal="right" vertical="center" wrapText="1"/>
    </xf>
    <xf numFmtId="0" fontId="46" fillId="0" borderId="15" xfId="0" applyFont="1" applyBorder="1" applyAlignment="1">
      <alignment horizontal="left" vertical="center" wrapText="1"/>
    </xf>
    <xf numFmtId="0" fontId="45" fillId="0" borderId="15" xfId="0" applyFont="1" applyBorder="1" applyAlignment="1">
      <alignment vertical="center" wrapText="1"/>
    </xf>
    <xf numFmtId="0" fontId="24" fillId="10" borderId="39" xfId="0" applyFont="1" applyFill="1" applyBorder="1" applyAlignment="1">
      <alignment horizontal="center" vertical="center" wrapText="1"/>
    </xf>
    <xf numFmtId="0" fontId="33" fillId="0" borderId="31" xfId="0" applyFont="1" applyBorder="1" applyAlignment="1">
      <alignment horizontal="center" vertical="center" wrapText="1"/>
    </xf>
    <xf numFmtId="0" fontId="33" fillId="0" borderId="57" xfId="0" applyFont="1" applyBorder="1" applyAlignment="1">
      <alignment horizontal="center" vertical="center" wrapText="1"/>
    </xf>
    <xf numFmtId="0" fontId="12" fillId="0" borderId="58" xfId="0" applyFont="1" applyBorder="1"/>
    <xf numFmtId="0" fontId="24" fillId="10" borderId="15" xfId="0" applyFont="1" applyFill="1" applyBorder="1" applyAlignment="1">
      <alignment horizontal="center" vertical="center" textRotation="90" wrapText="1"/>
    </xf>
    <xf numFmtId="0" fontId="24" fillId="10" borderId="35" xfId="0" applyFont="1" applyFill="1" applyBorder="1" applyAlignment="1">
      <alignment horizontal="center" vertical="center" textRotation="90" wrapText="1"/>
    </xf>
    <xf numFmtId="0" fontId="12" fillId="0" borderId="59" xfId="0" applyFont="1" applyBorder="1"/>
    <xf numFmtId="0" fontId="49" fillId="0" borderId="15" xfId="0" applyFont="1" applyBorder="1" applyAlignment="1">
      <alignment horizontal="left" vertical="center" wrapText="1"/>
    </xf>
    <xf numFmtId="0" fontId="40" fillId="0" borderId="0" xfId="0" applyFont="1" applyAlignment="1">
      <alignment vertical="center"/>
    </xf>
    <xf numFmtId="0" fontId="0" fillId="0" borderId="0" xfId="0" applyFont="1" applyAlignment="1"/>
    <xf numFmtId="0" fontId="47" fillId="10" borderId="15" xfId="0" applyFont="1" applyFill="1" applyBorder="1" applyAlignment="1">
      <alignment horizontal="center" vertical="center" wrapText="1"/>
    </xf>
    <xf numFmtId="0" fontId="47" fillId="10" borderId="27" xfId="0" applyFont="1" applyFill="1" applyBorder="1" applyAlignment="1">
      <alignment horizontal="center" vertical="center" wrapText="1"/>
    </xf>
    <xf numFmtId="0" fontId="47" fillId="10" borderId="48" xfId="0" applyFont="1" applyFill="1" applyBorder="1" applyAlignment="1">
      <alignment horizontal="center" vertical="center" wrapText="1"/>
    </xf>
    <xf numFmtId="0" fontId="47" fillId="10" borderId="39" xfId="0" applyFont="1" applyFill="1" applyBorder="1" applyAlignment="1">
      <alignment horizontal="center" vertical="center" wrapText="1"/>
    </xf>
    <xf numFmtId="0" fontId="46" fillId="12" borderId="15" xfId="0" applyFont="1" applyFill="1" applyBorder="1" applyAlignment="1">
      <alignment horizontal="center" vertical="center" wrapText="1"/>
    </xf>
    <xf numFmtId="0" fontId="47" fillId="12" borderId="15" xfId="0" applyFont="1" applyFill="1" applyBorder="1" applyAlignment="1">
      <alignment horizontal="center" vertical="center" wrapText="1"/>
    </xf>
    <xf numFmtId="0" fontId="47" fillId="12" borderId="16" xfId="0" applyFont="1" applyFill="1" applyBorder="1" applyAlignment="1">
      <alignment horizontal="center" vertical="center" wrapText="1"/>
    </xf>
    <xf numFmtId="0" fontId="46" fillId="0" borderId="15" xfId="0" applyFont="1" applyBorder="1" applyAlignment="1">
      <alignment horizontal="center" vertical="center" wrapText="1"/>
    </xf>
  </cellXfs>
  <cellStyles count="1">
    <cellStyle name="Normal" xfId="0" builtinId="0"/>
  </cellStyles>
  <dxfs count="197">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F0"/>
          <bgColor rgb="FF00B0F0"/>
        </patternFill>
      </fill>
    </dxf>
    <dxf>
      <fill>
        <patternFill patternType="solid">
          <fgColor rgb="FF92D050"/>
          <bgColor rgb="FF92D050"/>
        </patternFill>
      </fill>
    </dxf>
    <dxf>
      <fill>
        <patternFill patternType="solid">
          <fgColor rgb="FF7030A0"/>
          <bgColor rgb="FF7030A0"/>
        </patternFill>
      </fill>
    </dxf>
    <dxf>
      <fill>
        <patternFill patternType="solid">
          <fgColor rgb="FFFF0000"/>
          <bgColor rgb="FFFF0000"/>
        </patternFill>
      </fill>
    </dxf>
    <dxf>
      <fill>
        <patternFill patternType="solid">
          <fgColor rgb="FFFFFF00"/>
          <bgColor rgb="FFFFFF00"/>
        </patternFill>
      </fill>
    </dxf>
    <dxf>
      <fill>
        <patternFill patternType="solid">
          <fgColor rgb="FF00B0F0"/>
          <bgColor rgb="FF00B0F0"/>
        </patternFill>
      </fill>
    </dxf>
    <dxf>
      <fill>
        <patternFill patternType="solid">
          <fgColor rgb="FF92D050"/>
          <bgColor rgb="FF92D050"/>
        </patternFill>
      </fill>
    </dxf>
    <dxf>
      <fill>
        <patternFill patternType="solid">
          <fgColor rgb="FF7030A0"/>
          <bgColor rgb="FF7030A0"/>
        </patternFill>
      </fill>
    </dxf>
    <dxf>
      <fill>
        <patternFill patternType="solid">
          <fgColor rgb="FFFF0000"/>
          <bgColor rgb="FFFF0000"/>
        </patternFill>
      </fill>
    </dxf>
    <dxf>
      <fill>
        <patternFill patternType="solid">
          <fgColor rgb="FF00B050"/>
          <bgColor rgb="FF00B050"/>
        </patternFill>
      </fill>
    </dxf>
    <dxf>
      <fill>
        <patternFill patternType="solid">
          <fgColor rgb="FFFFC000"/>
          <bgColor rgb="FFFFC000"/>
        </patternFill>
      </fill>
    </dxf>
    <dxf>
      <fill>
        <patternFill patternType="solid">
          <fgColor rgb="FFCC0000"/>
          <bgColor rgb="FFCC00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F0"/>
          <bgColor rgb="FF00B0F0"/>
        </patternFill>
      </fill>
    </dxf>
    <dxf>
      <fill>
        <patternFill patternType="solid">
          <fgColor rgb="FF92D050"/>
          <bgColor rgb="FF92D050"/>
        </patternFill>
      </fill>
    </dxf>
    <dxf>
      <fill>
        <patternFill patternType="solid">
          <fgColor rgb="FF7030A0"/>
          <bgColor rgb="FF7030A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F0"/>
          <bgColor rgb="FF00B0F0"/>
        </patternFill>
      </fill>
    </dxf>
    <dxf>
      <fill>
        <patternFill patternType="solid">
          <fgColor rgb="FF92D050"/>
          <bgColor rgb="FF92D050"/>
        </patternFill>
      </fill>
    </dxf>
    <dxf>
      <fill>
        <patternFill patternType="solid">
          <fgColor rgb="FF7030A0"/>
          <bgColor rgb="FF7030A0"/>
        </patternFill>
      </fill>
    </dxf>
    <dxf>
      <fill>
        <patternFill patternType="solid">
          <fgColor rgb="FFFF0000"/>
          <bgColor rgb="FFFF0000"/>
        </patternFill>
      </fill>
    </dxf>
    <dxf>
      <fill>
        <patternFill patternType="solid">
          <fgColor rgb="FF00B050"/>
          <bgColor rgb="FF00B050"/>
        </patternFill>
      </fill>
    </dxf>
    <dxf>
      <fill>
        <patternFill patternType="solid">
          <fgColor rgb="FFFFC000"/>
          <bgColor rgb="FFFFC000"/>
        </patternFill>
      </fill>
    </dxf>
    <dxf>
      <fill>
        <patternFill patternType="solid">
          <fgColor rgb="FFCC0000"/>
          <bgColor rgb="FFCC00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F0"/>
          <bgColor rgb="FF00B0F0"/>
        </patternFill>
      </fill>
    </dxf>
    <dxf>
      <fill>
        <patternFill patternType="solid">
          <fgColor rgb="FF92D050"/>
          <bgColor rgb="FF92D050"/>
        </patternFill>
      </fill>
    </dxf>
    <dxf>
      <fill>
        <patternFill patternType="solid">
          <fgColor rgb="FF7030A0"/>
          <bgColor rgb="FF7030A0"/>
        </patternFill>
      </fill>
    </dxf>
    <dxf>
      <fill>
        <patternFill patternType="solid">
          <fgColor rgb="FFFF0000"/>
          <bgColor rgb="FFFF0000"/>
        </patternFill>
      </fill>
    </dxf>
    <dxf>
      <fill>
        <patternFill patternType="solid">
          <fgColor rgb="FFFFFF00"/>
          <bgColor rgb="FFFFFF00"/>
        </patternFill>
      </fill>
    </dxf>
    <dxf>
      <fill>
        <patternFill patternType="solid">
          <fgColor rgb="FF00B0F0"/>
          <bgColor rgb="FF00B0F0"/>
        </patternFill>
      </fill>
    </dxf>
    <dxf>
      <fill>
        <patternFill patternType="solid">
          <fgColor rgb="FF92D050"/>
          <bgColor rgb="FF92D050"/>
        </patternFill>
      </fill>
    </dxf>
    <dxf>
      <fill>
        <patternFill patternType="solid">
          <fgColor rgb="FF7030A0"/>
          <bgColor rgb="FF7030A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F0"/>
          <bgColor rgb="FF00B0F0"/>
        </patternFill>
      </fill>
    </dxf>
    <dxf>
      <fill>
        <patternFill patternType="solid">
          <fgColor rgb="FF92D050"/>
          <bgColor rgb="FF92D050"/>
        </patternFill>
      </fill>
    </dxf>
    <dxf>
      <fill>
        <patternFill patternType="solid">
          <fgColor rgb="FF7030A0"/>
          <bgColor rgb="FF7030A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F0"/>
          <bgColor rgb="FF00B0F0"/>
        </patternFill>
      </fill>
    </dxf>
    <dxf>
      <fill>
        <patternFill patternType="solid">
          <fgColor rgb="FF92D050"/>
          <bgColor rgb="FF92D050"/>
        </patternFill>
      </fill>
    </dxf>
    <dxf>
      <fill>
        <patternFill patternType="solid">
          <fgColor rgb="FF7030A0"/>
          <bgColor rgb="FF7030A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F0"/>
          <bgColor rgb="FF00B0F0"/>
        </patternFill>
      </fill>
    </dxf>
    <dxf>
      <fill>
        <patternFill patternType="solid">
          <fgColor rgb="FF92D050"/>
          <bgColor rgb="FF92D050"/>
        </patternFill>
      </fill>
    </dxf>
    <dxf>
      <fill>
        <patternFill patternType="solid">
          <fgColor rgb="FF7030A0"/>
          <bgColor rgb="FF7030A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F0"/>
          <bgColor rgb="FF00B0F0"/>
        </patternFill>
      </fill>
    </dxf>
    <dxf>
      <fill>
        <patternFill patternType="solid">
          <fgColor rgb="FF92D050"/>
          <bgColor rgb="FF92D050"/>
        </patternFill>
      </fill>
    </dxf>
    <dxf>
      <fill>
        <patternFill patternType="solid">
          <fgColor rgb="FF7030A0"/>
          <bgColor rgb="FF7030A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F0"/>
          <bgColor rgb="FF00B0F0"/>
        </patternFill>
      </fill>
    </dxf>
    <dxf>
      <fill>
        <patternFill patternType="solid">
          <fgColor rgb="FF92D050"/>
          <bgColor rgb="FF92D050"/>
        </patternFill>
      </fill>
    </dxf>
    <dxf>
      <fill>
        <patternFill patternType="solid">
          <fgColor rgb="FF7030A0"/>
          <bgColor rgb="FF7030A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F0"/>
          <bgColor rgb="FF00B0F0"/>
        </patternFill>
      </fill>
    </dxf>
    <dxf>
      <fill>
        <patternFill patternType="solid">
          <fgColor rgb="FF92D050"/>
          <bgColor rgb="FF92D050"/>
        </patternFill>
      </fill>
    </dxf>
    <dxf>
      <fill>
        <patternFill patternType="solid">
          <fgColor rgb="FF7030A0"/>
          <bgColor rgb="FF7030A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F0"/>
          <bgColor rgb="FF00B0F0"/>
        </patternFill>
      </fill>
    </dxf>
    <dxf>
      <fill>
        <patternFill patternType="solid">
          <fgColor rgb="FF92D050"/>
          <bgColor rgb="FF92D050"/>
        </patternFill>
      </fill>
    </dxf>
    <dxf>
      <fill>
        <patternFill patternType="solid">
          <fgColor rgb="FF7030A0"/>
          <bgColor rgb="FF7030A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F0"/>
          <bgColor rgb="FF00B0F0"/>
        </patternFill>
      </fill>
    </dxf>
    <dxf>
      <fill>
        <patternFill patternType="solid">
          <fgColor rgb="FF92D050"/>
          <bgColor rgb="FF92D050"/>
        </patternFill>
      </fill>
    </dxf>
    <dxf>
      <fill>
        <patternFill patternType="solid">
          <fgColor rgb="FF7030A0"/>
          <bgColor rgb="FF7030A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F0"/>
          <bgColor rgb="FF00B0F0"/>
        </patternFill>
      </fill>
    </dxf>
    <dxf>
      <fill>
        <patternFill patternType="solid">
          <fgColor rgb="FF92D050"/>
          <bgColor rgb="FF92D050"/>
        </patternFill>
      </fill>
    </dxf>
    <dxf>
      <fill>
        <patternFill patternType="solid">
          <fgColor rgb="FF7030A0"/>
          <bgColor rgb="FF7030A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F0"/>
          <bgColor rgb="FF00B0F0"/>
        </patternFill>
      </fill>
    </dxf>
    <dxf>
      <fill>
        <patternFill patternType="solid">
          <fgColor rgb="FF92D050"/>
          <bgColor rgb="FF92D050"/>
        </patternFill>
      </fill>
    </dxf>
    <dxf>
      <fill>
        <patternFill patternType="solid">
          <fgColor rgb="FF7030A0"/>
          <bgColor rgb="FF7030A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F0"/>
          <bgColor rgb="FF00B0F0"/>
        </patternFill>
      </fill>
    </dxf>
    <dxf>
      <fill>
        <patternFill patternType="solid">
          <fgColor rgb="FF92D050"/>
          <bgColor rgb="FF92D050"/>
        </patternFill>
      </fill>
    </dxf>
    <dxf>
      <fill>
        <patternFill patternType="solid">
          <fgColor rgb="FF7030A0"/>
          <bgColor rgb="FF7030A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F0"/>
          <bgColor rgb="FF00B0F0"/>
        </patternFill>
      </fill>
    </dxf>
    <dxf>
      <fill>
        <patternFill patternType="solid">
          <fgColor rgb="FF92D050"/>
          <bgColor rgb="FF92D050"/>
        </patternFill>
      </fill>
    </dxf>
    <dxf>
      <fill>
        <patternFill patternType="solid">
          <fgColor rgb="FF7030A0"/>
          <bgColor rgb="FF7030A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F0"/>
          <bgColor rgb="FF00B0F0"/>
        </patternFill>
      </fill>
    </dxf>
    <dxf>
      <fill>
        <patternFill patternType="solid">
          <fgColor rgb="FF92D050"/>
          <bgColor rgb="FF92D050"/>
        </patternFill>
      </fill>
    </dxf>
    <dxf>
      <fill>
        <patternFill patternType="solid">
          <fgColor rgb="FF7030A0"/>
          <bgColor rgb="FF7030A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F0"/>
          <bgColor rgb="FF00B0F0"/>
        </patternFill>
      </fill>
    </dxf>
    <dxf>
      <fill>
        <patternFill patternType="solid">
          <fgColor rgb="FF92D050"/>
          <bgColor rgb="FF92D050"/>
        </patternFill>
      </fill>
    </dxf>
    <dxf>
      <fill>
        <patternFill patternType="solid">
          <fgColor rgb="FF7030A0"/>
          <bgColor rgb="FF7030A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F0"/>
          <bgColor rgb="FF00B0F0"/>
        </patternFill>
      </fill>
    </dxf>
    <dxf>
      <fill>
        <patternFill patternType="solid">
          <fgColor rgb="FF92D050"/>
          <bgColor rgb="FF92D050"/>
        </patternFill>
      </fill>
    </dxf>
    <dxf>
      <fill>
        <patternFill patternType="solid">
          <fgColor rgb="FF7030A0"/>
          <bgColor rgb="FF7030A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F0"/>
          <bgColor rgb="FF00B0F0"/>
        </patternFill>
      </fill>
    </dxf>
    <dxf>
      <fill>
        <patternFill patternType="solid">
          <fgColor rgb="FF92D050"/>
          <bgColor rgb="FF92D050"/>
        </patternFill>
      </fill>
    </dxf>
    <dxf>
      <fill>
        <patternFill patternType="solid">
          <fgColor rgb="FF7030A0"/>
          <bgColor rgb="FF7030A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F0"/>
          <bgColor rgb="FF00B0F0"/>
        </patternFill>
      </fill>
    </dxf>
    <dxf>
      <fill>
        <patternFill patternType="solid">
          <fgColor rgb="FF92D050"/>
          <bgColor rgb="FF92D050"/>
        </patternFill>
      </fill>
    </dxf>
    <dxf>
      <fill>
        <patternFill patternType="solid">
          <fgColor rgb="FF7030A0"/>
          <bgColor rgb="FF7030A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F0"/>
          <bgColor rgb="FF00B0F0"/>
        </patternFill>
      </fill>
    </dxf>
    <dxf>
      <fill>
        <patternFill patternType="solid">
          <fgColor rgb="FF92D050"/>
          <bgColor rgb="FF92D050"/>
        </patternFill>
      </fill>
    </dxf>
    <dxf>
      <fill>
        <patternFill patternType="solid">
          <fgColor rgb="FF7030A0"/>
          <bgColor rgb="FF7030A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F0"/>
          <bgColor rgb="FF00B0F0"/>
        </patternFill>
      </fill>
    </dxf>
    <dxf>
      <fill>
        <patternFill patternType="solid">
          <fgColor rgb="FF92D050"/>
          <bgColor rgb="FF92D050"/>
        </patternFill>
      </fill>
    </dxf>
    <dxf>
      <fill>
        <patternFill patternType="solid">
          <fgColor rgb="FF7030A0"/>
          <bgColor rgb="FF7030A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F0"/>
          <bgColor rgb="FF00B0F0"/>
        </patternFill>
      </fill>
    </dxf>
    <dxf>
      <fill>
        <patternFill patternType="solid">
          <fgColor rgb="FF92D050"/>
          <bgColor rgb="FF92D050"/>
        </patternFill>
      </fill>
    </dxf>
    <dxf>
      <fill>
        <patternFill patternType="solid">
          <fgColor rgb="FF7030A0"/>
          <bgColor rgb="FF7030A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F0"/>
          <bgColor rgb="FF00B0F0"/>
        </patternFill>
      </fill>
    </dxf>
    <dxf>
      <fill>
        <patternFill patternType="solid">
          <fgColor rgb="FF92D050"/>
          <bgColor rgb="FF92D050"/>
        </patternFill>
      </fill>
    </dxf>
    <dxf>
      <fill>
        <patternFill patternType="solid">
          <fgColor rgb="FF7030A0"/>
          <bgColor rgb="FF7030A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F0"/>
          <bgColor rgb="FF00B0F0"/>
        </patternFill>
      </fill>
    </dxf>
    <dxf>
      <fill>
        <patternFill patternType="solid">
          <fgColor rgb="FF92D050"/>
          <bgColor rgb="FF92D050"/>
        </patternFill>
      </fill>
    </dxf>
    <dxf>
      <fill>
        <patternFill patternType="solid">
          <fgColor rgb="FF7030A0"/>
          <bgColor rgb="FF7030A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F0"/>
          <bgColor rgb="FF00B0F0"/>
        </patternFill>
      </fill>
    </dxf>
    <dxf>
      <fill>
        <patternFill patternType="solid">
          <fgColor rgb="FF92D050"/>
          <bgColor rgb="FF92D050"/>
        </patternFill>
      </fill>
    </dxf>
    <dxf>
      <fill>
        <patternFill patternType="solid">
          <fgColor rgb="FF7030A0"/>
          <bgColor rgb="FF7030A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F0"/>
          <bgColor rgb="FF00B0F0"/>
        </patternFill>
      </fill>
    </dxf>
    <dxf>
      <fill>
        <patternFill patternType="solid">
          <fgColor rgb="FF92D050"/>
          <bgColor rgb="FF92D050"/>
        </patternFill>
      </fill>
    </dxf>
    <dxf>
      <fill>
        <patternFill patternType="solid">
          <fgColor rgb="FF7030A0"/>
          <bgColor rgb="FF7030A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F0"/>
          <bgColor rgb="FF00B0F0"/>
        </patternFill>
      </fill>
    </dxf>
    <dxf>
      <fill>
        <patternFill patternType="solid">
          <fgColor rgb="FF92D050"/>
          <bgColor rgb="FF92D050"/>
        </patternFill>
      </fill>
    </dxf>
    <dxf>
      <fill>
        <patternFill patternType="solid">
          <fgColor rgb="FF7030A0"/>
          <bgColor rgb="FF7030A0"/>
        </patternFill>
      </fill>
    </dxf>
    <dxf>
      <fill>
        <patternFill patternType="solid">
          <fgColor rgb="FFFF0000"/>
          <bgColor rgb="FFFF0000"/>
        </patternFill>
      </fill>
    </dxf>
    <dxf>
      <fill>
        <patternFill patternType="solid">
          <fgColor rgb="FFFFFF00"/>
          <bgColor rgb="FFFFFF00"/>
        </patternFill>
      </fill>
    </dxf>
    <dxf>
      <fill>
        <patternFill patternType="solid">
          <fgColor rgb="FF00B0F0"/>
          <bgColor rgb="FF00B0F0"/>
        </patternFill>
      </fill>
    </dxf>
    <dxf>
      <fill>
        <patternFill patternType="solid">
          <fgColor rgb="FF92D050"/>
          <bgColor rgb="FF92D050"/>
        </patternFill>
      </fill>
    </dxf>
    <dxf>
      <fill>
        <patternFill patternType="solid">
          <fgColor rgb="FF7030A0"/>
          <bgColor rgb="FF7030A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radarChart>
        <c:radarStyle val="marker"/>
        <c:varyColors val="1"/>
        <c:ser>
          <c:idx val="0"/>
          <c:order val="0"/>
          <c:spPr>
            <a:ln cmpd="sng">
              <a:solidFill>
                <a:srgbClr val="4F81BD"/>
              </a:solidFill>
            </a:ln>
          </c:spPr>
          <c:marker>
            <c:symbol val="none"/>
          </c:marker>
          <c:cat>
            <c:strRef>
              <c:f>'PETA PER KRITERIA'!$B$27:$B$29</c:f>
              <c:strCache>
                <c:ptCount val="3"/>
                <c:pt idx="0">
                  <c:v>C.1.4.1</c:v>
                </c:pt>
                <c:pt idx="1">
                  <c:v>C.1.4.2</c:v>
                </c:pt>
                <c:pt idx="2">
                  <c:v>C.1.4.3</c:v>
                </c:pt>
              </c:strCache>
            </c:strRef>
          </c:cat>
          <c:val>
            <c:numRef>
              <c:f>'PETA PER KRITERIA'!$C$27:$C$29</c:f>
              <c:numCache>
                <c:formatCode>_(* #,##0.0_);_(* \(#,##0.0\);_(* "-"_);_(@_)</c:formatCode>
                <c:ptCount val="3"/>
                <c:pt idx="0">
                  <c:v>2</c:v>
                </c:pt>
                <c:pt idx="1">
                  <c:v>3</c:v>
                </c:pt>
                <c:pt idx="2">
                  <c:v>4</c:v>
                </c:pt>
              </c:numCache>
            </c:numRef>
          </c:val>
          <c:extLst>
            <c:ext xmlns:c16="http://schemas.microsoft.com/office/drawing/2014/chart" uri="{C3380CC4-5D6E-409C-BE32-E72D297353CC}">
              <c16:uniqueId val="{00000000-7C65-4BF2-B0E4-CCF0CB2B6583}"/>
            </c:ext>
          </c:extLst>
        </c:ser>
        <c:dLbls>
          <c:showLegendKey val="0"/>
          <c:showVal val="0"/>
          <c:showCatName val="0"/>
          <c:showSerName val="0"/>
          <c:showPercent val="0"/>
          <c:showBubbleSize val="0"/>
        </c:dLbls>
        <c:axId val="2126377772"/>
        <c:axId val="6300530"/>
      </c:radarChart>
      <c:catAx>
        <c:axId val="2126377772"/>
        <c:scaling>
          <c:orientation val="minMax"/>
        </c:scaling>
        <c:delete val="0"/>
        <c:axPos val="b"/>
        <c:title>
          <c:tx>
            <c:rich>
              <a:bodyPr/>
              <a:lstStyle/>
              <a:p>
                <a:pPr lvl="0">
                  <a:defRPr b="0">
                    <a:solidFill>
                      <a:srgbClr val="000000"/>
                    </a:solidFill>
                    <a:latin typeface="+mn-lt"/>
                  </a:defRPr>
                </a:pPr>
                <a:endParaRPr lang="en-ID"/>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n-US"/>
          </a:p>
        </c:txPr>
        <c:crossAx val="6300530"/>
        <c:crosses val="autoZero"/>
        <c:auto val="1"/>
        <c:lblAlgn val="ctr"/>
        <c:lblOffset val="100"/>
        <c:noMultiLvlLbl val="1"/>
      </c:catAx>
      <c:valAx>
        <c:axId val="6300530"/>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n-ID"/>
              </a:p>
            </c:rich>
          </c:tx>
          <c:overlay val="0"/>
        </c:title>
        <c:numFmt formatCode="_(* #,##0.0_);_(* \(#,##0.0\);_(* &quot;-&quot;_);_(@_)" sourceLinked="1"/>
        <c:majorTickMark val="none"/>
        <c:minorTickMark val="none"/>
        <c:tickLblPos val="nextTo"/>
        <c:spPr>
          <a:ln/>
        </c:spPr>
        <c:txPr>
          <a:bodyPr/>
          <a:lstStyle/>
          <a:p>
            <a:pPr lvl="0">
              <a:defRPr b="0">
                <a:solidFill>
                  <a:srgbClr val="000000"/>
                </a:solidFill>
                <a:latin typeface="+mn-lt"/>
              </a:defRPr>
            </a:pPr>
            <a:endParaRPr lang="en-US"/>
          </a:p>
        </c:txPr>
        <c:crossAx val="2126377772"/>
        <c:crosses val="autoZero"/>
        <c:crossBetween val="between"/>
      </c:valAx>
      <c:spPr>
        <a:solidFill>
          <a:srgbClr val="FFFFFF"/>
        </a:solidFill>
      </c:spPr>
    </c:plotArea>
    <c:plotVisOnly val="1"/>
    <c:dispBlanksAs val="zero"/>
    <c:showDLblsOverMax val="1"/>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barChart>
        <c:barDir val="col"/>
        <c:grouping val="clustered"/>
        <c:varyColors val="1"/>
        <c:ser>
          <c:idx val="0"/>
          <c:order val="0"/>
          <c:spPr>
            <a:solidFill>
              <a:srgbClr val="4F81BD"/>
            </a:solidFill>
            <a:ln cmpd="sng">
              <a:solidFill>
                <a:srgbClr val="000000"/>
              </a:solidFill>
            </a:ln>
          </c:spPr>
          <c:invertIfNegative val="1"/>
          <c:cat>
            <c:strRef>
              <c:f>'PETA PER KRITERIA'!$B$107</c:f>
              <c:strCache>
                <c:ptCount val="1"/>
                <c:pt idx="0">
                  <c:v>C.7.4.a</c:v>
                </c:pt>
              </c:strCache>
            </c:strRef>
          </c:cat>
          <c:val>
            <c:numRef>
              <c:f>'PETA PER KRITERIA'!$C$107</c:f>
              <c:numCache>
                <c:formatCode>0.0</c:formatCode>
                <c:ptCount val="1"/>
                <c:pt idx="0">
                  <c:v>3.5</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96C2-45E8-BF7C-546EEFFE0346}"/>
            </c:ext>
          </c:extLst>
        </c:ser>
        <c:dLbls>
          <c:showLegendKey val="0"/>
          <c:showVal val="0"/>
          <c:showCatName val="0"/>
          <c:showSerName val="0"/>
          <c:showPercent val="0"/>
          <c:showBubbleSize val="0"/>
        </c:dLbls>
        <c:gapWidth val="150"/>
        <c:axId val="1846970305"/>
        <c:axId val="1720767696"/>
      </c:barChart>
      <c:catAx>
        <c:axId val="1846970305"/>
        <c:scaling>
          <c:orientation val="minMax"/>
        </c:scaling>
        <c:delete val="0"/>
        <c:axPos val="b"/>
        <c:title>
          <c:tx>
            <c:rich>
              <a:bodyPr/>
              <a:lstStyle/>
              <a:p>
                <a:pPr lvl="0">
                  <a:defRPr b="0">
                    <a:solidFill>
                      <a:srgbClr val="000000"/>
                    </a:solidFill>
                    <a:latin typeface="+mn-lt"/>
                  </a:defRPr>
                </a:pPr>
                <a:endParaRPr lang="en-ID"/>
              </a:p>
            </c:rich>
          </c:tx>
          <c:overlay val="0"/>
        </c:title>
        <c:numFmt formatCode="General" sourceLinked="1"/>
        <c:majorTickMark val="none"/>
        <c:minorTickMark val="none"/>
        <c:tickLblPos val="nextTo"/>
        <c:txPr>
          <a:bodyPr/>
          <a:lstStyle/>
          <a:p>
            <a:pPr lvl="0">
              <a:defRPr b="1" i="0">
                <a:solidFill>
                  <a:srgbClr val="000000"/>
                </a:solidFill>
                <a:latin typeface="Roboto"/>
              </a:defRPr>
            </a:pPr>
            <a:endParaRPr lang="en-US"/>
          </a:p>
        </c:txPr>
        <c:crossAx val="1720767696"/>
        <c:crosses val="autoZero"/>
        <c:auto val="1"/>
        <c:lblAlgn val="ctr"/>
        <c:lblOffset val="100"/>
        <c:noMultiLvlLbl val="1"/>
      </c:catAx>
      <c:valAx>
        <c:axId val="1720767696"/>
        <c:scaling>
          <c:orientation val="minMax"/>
          <c:max val="4"/>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n-ID"/>
              </a:p>
            </c:rich>
          </c:tx>
          <c:overlay val="0"/>
        </c:title>
        <c:numFmt formatCode="0.0" sourceLinked="1"/>
        <c:majorTickMark val="none"/>
        <c:minorTickMark val="none"/>
        <c:tickLblPos val="nextTo"/>
        <c:spPr>
          <a:ln/>
        </c:spPr>
        <c:txPr>
          <a:bodyPr/>
          <a:lstStyle/>
          <a:p>
            <a:pPr lvl="0">
              <a:defRPr b="1" i="0">
                <a:solidFill>
                  <a:srgbClr val="000000"/>
                </a:solidFill>
                <a:latin typeface="Roboto"/>
              </a:defRPr>
            </a:pPr>
            <a:endParaRPr lang="en-US"/>
          </a:p>
        </c:txPr>
        <c:crossAx val="1846970305"/>
        <c:crosses val="autoZero"/>
        <c:crossBetween val="between"/>
      </c:valAx>
      <c:spPr>
        <a:solidFill>
          <a:srgbClr val="FFFFFF"/>
        </a:solidFill>
      </c:spPr>
    </c:plotArea>
    <c:plotVisOnly val="1"/>
    <c:dispBlanksAs val="zero"/>
    <c:showDLblsOverMax val="1"/>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radarChart>
        <c:radarStyle val="marker"/>
        <c:varyColors val="1"/>
        <c:ser>
          <c:idx val="0"/>
          <c:order val="0"/>
          <c:spPr>
            <a:ln cmpd="sng">
              <a:solidFill>
                <a:srgbClr val="4F81BD"/>
              </a:solidFill>
            </a:ln>
          </c:spPr>
          <c:marker>
            <c:symbol val="none"/>
          </c:marker>
          <c:cat>
            <c:strRef>
              <c:f>'PETA CAPAIAN MUTU'!$B$3:$B$86</c:f>
              <c:strCache>
                <c:ptCount val="84"/>
                <c:pt idx="0">
                  <c:v>A.1</c:v>
                </c:pt>
                <c:pt idx="1">
                  <c:v>B.1</c:v>
                </c:pt>
                <c:pt idx="2">
                  <c:v>C.1.4.1</c:v>
                </c:pt>
                <c:pt idx="3">
                  <c:v>C.1.4.2</c:v>
                </c:pt>
                <c:pt idx="4">
                  <c:v>C.1.4.3</c:v>
                </c:pt>
                <c:pt idx="5">
                  <c:v>C.2.4.a.A.</c:v>
                </c:pt>
                <c:pt idx="6">
                  <c:v>C.2.4.a.B.</c:v>
                </c:pt>
                <c:pt idx="7">
                  <c:v>C.2.4.b.A</c:v>
                </c:pt>
                <c:pt idx="8">
                  <c:v>C.2.4.b.B</c:v>
                </c:pt>
                <c:pt idx="9">
                  <c:v>C.2.4.c) </c:v>
                </c:pt>
                <c:pt idx="10">
                  <c:v>C.2.4.c.A</c:v>
                </c:pt>
                <c:pt idx="11">
                  <c:v>C.2.4.c.B</c:v>
                </c:pt>
                <c:pt idx="12">
                  <c:v>C.2.5.</c:v>
                </c:pt>
                <c:pt idx="13">
                  <c:v>C.2.6.</c:v>
                </c:pt>
                <c:pt idx="14">
                  <c:v>C.2.7.</c:v>
                </c:pt>
                <c:pt idx="15">
                  <c:v>C.2.8.</c:v>
                </c:pt>
                <c:pt idx="16">
                  <c:v>C.3.4.a.A</c:v>
                </c:pt>
                <c:pt idx="17">
                  <c:v>C.3.4.a.B</c:v>
                </c:pt>
                <c:pt idx="18">
                  <c:v>C.3.4.b.</c:v>
                </c:pt>
                <c:pt idx="19">
                  <c:v>C.3.4.c.A</c:v>
                </c:pt>
                <c:pt idx="20">
                  <c:v>C.3.4.c.B</c:v>
                </c:pt>
                <c:pt idx="21">
                  <c:v>C.4.4.a.1</c:v>
                </c:pt>
                <c:pt idx="22">
                  <c:v>C.4.4.a.2</c:v>
                </c:pt>
                <c:pt idx="23">
                  <c:v>C.4.4.a.4.</c:v>
                </c:pt>
                <c:pt idx="24">
                  <c:v>C.4.4.a.5</c:v>
                </c:pt>
                <c:pt idx="25">
                  <c:v>C.4.4.a.6</c:v>
                </c:pt>
                <c:pt idx="26">
                  <c:v>C.4.4.a.7</c:v>
                </c:pt>
                <c:pt idx="27">
                  <c:v>C.4.4.a.8</c:v>
                </c:pt>
                <c:pt idx="28">
                  <c:v>C.4.4.b.</c:v>
                </c:pt>
                <c:pt idx="29">
                  <c:v>C.4.4.b.2</c:v>
                </c:pt>
                <c:pt idx="30">
                  <c:v>C.4.4.b.3</c:v>
                </c:pt>
                <c:pt idx="31">
                  <c:v>C.4.4.b.4</c:v>
                </c:pt>
                <c:pt idx="32">
                  <c:v>C.4.4.b.5</c:v>
                </c:pt>
                <c:pt idx="33">
                  <c:v>C.4.4.b.6</c:v>
                </c:pt>
                <c:pt idx="34">
                  <c:v>C.4.4.c</c:v>
                </c:pt>
                <c:pt idx="35">
                  <c:v>C.4.4.d.A</c:v>
                </c:pt>
                <c:pt idx="36">
                  <c:v>C.4.4.d.B</c:v>
                </c:pt>
                <c:pt idx="37">
                  <c:v>#REF!</c:v>
                </c:pt>
                <c:pt idx="38">
                  <c:v>#REF!</c:v>
                </c:pt>
                <c:pt idx="39">
                  <c:v>C.5.4.a.1</c:v>
                </c:pt>
                <c:pt idx="40">
                  <c:v>C.5.4.a.2</c:v>
                </c:pt>
                <c:pt idx="41">
                  <c:v>C.5.4.a.3</c:v>
                </c:pt>
                <c:pt idx="42">
                  <c:v>C.5.4.a.4</c:v>
                </c:pt>
                <c:pt idx="43">
                  <c:v>C.5.4.a.5</c:v>
                </c:pt>
                <c:pt idx="44">
                  <c:v>C.5.4.b.</c:v>
                </c:pt>
                <c:pt idx="45">
                  <c:v>C.6.4.a.A</c:v>
                </c:pt>
                <c:pt idx="46">
                  <c:v>C.6.4.a.B</c:v>
                </c:pt>
                <c:pt idx="47">
                  <c:v>C.6.4.a.C</c:v>
                </c:pt>
                <c:pt idx="48">
                  <c:v>C.6.4.b.</c:v>
                </c:pt>
                <c:pt idx="49">
                  <c:v>C.6.4.c.A</c:v>
                </c:pt>
                <c:pt idx="50">
                  <c:v>C.6.4.c.B</c:v>
                </c:pt>
                <c:pt idx="51">
                  <c:v>C.6.4.d.A</c:v>
                </c:pt>
                <c:pt idx="52">
                  <c:v>C.6.4.d.B</c:v>
                </c:pt>
                <c:pt idx="53">
                  <c:v>C.6.4.d.D</c:v>
                </c:pt>
                <c:pt idx="54">
                  <c:v>C.6.4.d.E</c:v>
                </c:pt>
                <c:pt idx="55">
                  <c:v>C.6.4.d.F</c:v>
                </c:pt>
                <c:pt idx="56">
                  <c:v>C.6.4.e.</c:v>
                </c:pt>
                <c:pt idx="57">
                  <c:v>C.6.4.f.A</c:v>
                </c:pt>
                <c:pt idx="58">
                  <c:v>C.6.4.f.B</c:v>
                </c:pt>
                <c:pt idx="59">
                  <c:v>C.6.4.f.C</c:v>
                </c:pt>
                <c:pt idx="60">
                  <c:v>C.6.4.g</c:v>
                </c:pt>
                <c:pt idx="61">
                  <c:v>C.6.4.h</c:v>
                </c:pt>
                <c:pt idx="62">
                  <c:v>C.6.4.i.A</c:v>
                </c:pt>
                <c:pt idx="63">
                  <c:v>C.6.4.i.B</c:v>
                </c:pt>
                <c:pt idx="64">
                  <c:v>C.7.4.a</c:v>
                </c:pt>
                <c:pt idx="65">
                  <c:v>C.8.4.a.</c:v>
                </c:pt>
                <c:pt idx="66">
                  <c:v>C.8.4.b.</c:v>
                </c:pt>
                <c:pt idx="67">
                  <c:v>C.9.4.a.1</c:v>
                </c:pt>
                <c:pt idx="68">
                  <c:v>C.9.4.a.2</c:v>
                </c:pt>
                <c:pt idx="69">
                  <c:v>C.9.4.a.3</c:v>
                </c:pt>
                <c:pt idx="70">
                  <c:v>C.9.4.a.4</c:v>
                </c:pt>
                <c:pt idx="71">
                  <c:v>C.9.4.a.5</c:v>
                </c:pt>
                <c:pt idx="72">
                  <c:v>C.9.4.a.6</c:v>
                </c:pt>
                <c:pt idx="73">
                  <c:v>C.9.4.a.7</c:v>
                </c:pt>
                <c:pt idx="74">
                  <c:v>C.9.4.a.8</c:v>
                </c:pt>
                <c:pt idx="75">
                  <c:v>C.9.4.a.9</c:v>
                </c:pt>
                <c:pt idx="76">
                  <c:v>C.9.4.a.10</c:v>
                </c:pt>
                <c:pt idx="77">
                  <c:v>C.9.4.a.11</c:v>
                </c:pt>
                <c:pt idx="78">
                  <c:v>C.9.4.a.12</c:v>
                </c:pt>
                <c:pt idx="79">
                  <c:v>C.9.4.b.1</c:v>
                </c:pt>
                <c:pt idx="80">
                  <c:v>D.1</c:v>
                </c:pt>
                <c:pt idx="81">
                  <c:v>D.2</c:v>
                </c:pt>
                <c:pt idx="82">
                  <c:v>D.3</c:v>
                </c:pt>
                <c:pt idx="83">
                  <c:v>D.4</c:v>
                </c:pt>
              </c:strCache>
            </c:strRef>
          </c:cat>
          <c:val>
            <c:numRef>
              <c:f>'PETA CAPAIAN MUTU'!$C$3:$C$86</c:f>
              <c:numCache>
                <c:formatCode>0.0</c:formatCode>
                <c:ptCount val="84"/>
                <c:pt idx="0">
                  <c:v>3</c:v>
                </c:pt>
                <c:pt idx="1">
                  <c:v>3</c:v>
                </c:pt>
                <c:pt idx="2">
                  <c:v>2</c:v>
                </c:pt>
                <c:pt idx="3">
                  <c:v>3</c:v>
                </c:pt>
                <c:pt idx="4">
                  <c:v>4</c:v>
                </c:pt>
                <c:pt idx="5">
                  <c:v>3</c:v>
                </c:pt>
                <c:pt idx="6">
                  <c:v>4</c:v>
                </c:pt>
                <c:pt idx="7">
                  <c:v>3</c:v>
                </c:pt>
                <c:pt idx="8">
                  <c:v>4</c:v>
                </c:pt>
                <c:pt idx="9">
                  <c:v>4</c:v>
                </c:pt>
                <c:pt idx="10">
                  <c:v>4</c:v>
                </c:pt>
                <c:pt idx="11">
                  <c:v>3</c:v>
                </c:pt>
                <c:pt idx="12">
                  <c:v>2</c:v>
                </c:pt>
                <c:pt idx="13">
                  <c:v>4</c:v>
                </c:pt>
                <c:pt idx="14">
                  <c:v>2</c:v>
                </c:pt>
                <c:pt idx="15">
                  <c:v>4</c:v>
                </c:pt>
                <c:pt idx="16">
                  <c:v>3</c:v>
                </c:pt>
                <c:pt idx="17">
                  <c:v>3</c:v>
                </c:pt>
                <c:pt idx="18">
                  <c:v>2</c:v>
                </c:pt>
                <c:pt idx="19">
                  <c:v>4</c:v>
                </c:pt>
                <c:pt idx="20">
                  <c:v>4</c:v>
                </c:pt>
                <c:pt idx="21">
                  <c:v>2</c:v>
                </c:pt>
                <c:pt idx="22">
                  <c:v>4</c:v>
                </c:pt>
                <c:pt idx="23">
                  <c:v>4</c:v>
                </c:pt>
                <c:pt idx="24">
                  <c:v>4</c:v>
                </c:pt>
                <c:pt idx="25">
                  <c:v>3</c:v>
                </c:pt>
                <c:pt idx="26">
                  <c:v>4</c:v>
                </c:pt>
                <c:pt idx="27">
                  <c:v>4</c:v>
                </c:pt>
                <c:pt idx="28">
                  <c:v>4</c:v>
                </c:pt>
                <c:pt idx="29">
                  <c:v>2</c:v>
                </c:pt>
                <c:pt idx="30">
                  <c:v>4</c:v>
                </c:pt>
                <c:pt idx="31">
                  <c:v>4</c:v>
                </c:pt>
                <c:pt idx="32">
                  <c:v>3</c:v>
                </c:pt>
                <c:pt idx="33">
                  <c:v>4</c:v>
                </c:pt>
                <c:pt idx="34">
                  <c:v>4</c:v>
                </c:pt>
                <c:pt idx="35">
                  <c:v>3</c:v>
                </c:pt>
                <c:pt idx="36">
                  <c:v>4</c:v>
                </c:pt>
                <c:pt idx="37">
                  <c:v>0</c:v>
                </c:pt>
                <c:pt idx="38">
                  <c:v>0</c:v>
                </c:pt>
                <c:pt idx="39">
                  <c:v>4</c:v>
                </c:pt>
                <c:pt idx="40">
                  <c:v>4</c:v>
                </c:pt>
                <c:pt idx="41">
                  <c:v>4</c:v>
                </c:pt>
                <c:pt idx="42">
                  <c:v>3</c:v>
                </c:pt>
                <c:pt idx="43">
                  <c:v>4</c:v>
                </c:pt>
                <c:pt idx="44">
                  <c:v>2</c:v>
                </c:pt>
                <c:pt idx="45">
                  <c:v>2</c:v>
                </c:pt>
                <c:pt idx="46">
                  <c:v>3</c:v>
                </c:pt>
                <c:pt idx="47">
                  <c:v>4</c:v>
                </c:pt>
                <c:pt idx="48">
                  <c:v>4</c:v>
                </c:pt>
                <c:pt idx="49">
                  <c:v>4</c:v>
                </c:pt>
                <c:pt idx="50">
                  <c:v>4</c:v>
                </c:pt>
                <c:pt idx="51">
                  <c:v>4</c:v>
                </c:pt>
                <c:pt idx="52">
                  <c:v>4</c:v>
                </c:pt>
                <c:pt idx="53">
                  <c:v>3</c:v>
                </c:pt>
                <c:pt idx="54">
                  <c:v>4</c:v>
                </c:pt>
                <c:pt idx="55">
                  <c:v>3.5</c:v>
                </c:pt>
                <c:pt idx="56">
                  <c:v>4</c:v>
                </c:pt>
                <c:pt idx="57">
                  <c:v>4</c:v>
                </c:pt>
                <c:pt idx="58">
                  <c:v>4</c:v>
                </c:pt>
                <c:pt idx="59">
                  <c:v>4</c:v>
                </c:pt>
                <c:pt idx="60">
                  <c:v>4</c:v>
                </c:pt>
                <c:pt idx="61">
                  <c:v>4</c:v>
                </c:pt>
                <c:pt idx="62">
                  <c:v>4</c:v>
                </c:pt>
                <c:pt idx="63">
                  <c:v>4</c:v>
                </c:pt>
                <c:pt idx="64">
                  <c:v>3.5</c:v>
                </c:pt>
                <c:pt idx="65">
                  <c:v>4</c:v>
                </c:pt>
                <c:pt idx="66">
                  <c:v>3</c:v>
                </c:pt>
                <c:pt idx="67">
                  <c:v>4</c:v>
                </c:pt>
                <c:pt idx="68">
                  <c:v>4</c:v>
                </c:pt>
                <c:pt idx="69">
                  <c:v>3.5</c:v>
                </c:pt>
                <c:pt idx="70">
                  <c:v>2</c:v>
                </c:pt>
                <c:pt idx="71">
                  <c:v>3</c:v>
                </c:pt>
                <c:pt idx="72">
                  <c:v>3.5</c:v>
                </c:pt>
                <c:pt idx="73">
                  <c:v>4</c:v>
                </c:pt>
                <c:pt idx="74">
                  <c:v>4</c:v>
                </c:pt>
                <c:pt idx="75">
                  <c:v>3</c:v>
                </c:pt>
                <c:pt idx="76">
                  <c:v>4</c:v>
                </c:pt>
                <c:pt idx="77">
                  <c:v>4</c:v>
                </c:pt>
                <c:pt idx="78">
                  <c:v>4</c:v>
                </c:pt>
                <c:pt idx="79">
                  <c:v>3</c:v>
                </c:pt>
                <c:pt idx="80">
                  <c:v>3</c:v>
                </c:pt>
                <c:pt idx="81">
                  <c:v>3</c:v>
                </c:pt>
                <c:pt idx="82">
                  <c:v>3.5</c:v>
                </c:pt>
                <c:pt idx="83">
                  <c:v>4</c:v>
                </c:pt>
              </c:numCache>
            </c:numRef>
          </c:val>
          <c:extLst>
            <c:ext xmlns:c16="http://schemas.microsoft.com/office/drawing/2014/chart" uri="{C3380CC4-5D6E-409C-BE32-E72D297353CC}">
              <c16:uniqueId val="{00000000-615E-4EA0-9FFB-71A045CD9849}"/>
            </c:ext>
          </c:extLst>
        </c:ser>
        <c:dLbls>
          <c:showLegendKey val="0"/>
          <c:showVal val="0"/>
          <c:showCatName val="0"/>
          <c:showSerName val="0"/>
          <c:showPercent val="0"/>
          <c:showBubbleSize val="0"/>
        </c:dLbls>
        <c:axId val="152461334"/>
        <c:axId val="767986995"/>
      </c:radarChart>
      <c:catAx>
        <c:axId val="152461334"/>
        <c:scaling>
          <c:orientation val="minMax"/>
        </c:scaling>
        <c:delete val="0"/>
        <c:axPos val="b"/>
        <c:title>
          <c:tx>
            <c:rich>
              <a:bodyPr/>
              <a:lstStyle/>
              <a:p>
                <a:pPr lvl="0">
                  <a:defRPr b="0">
                    <a:solidFill>
                      <a:srgbClr val="000000"/>
                    </a:solidFill>
                    <a:latin typeface="+mn-lt"/>
                  </a:defRPr>
                </a:pPr>
                <a:endParaRPr lang="en-ID"/>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n-US"/>
          </a:p>
        </c:txPr>
        <c:crossAx val="767986995"/>
        <c:crosses val="autoZero"/>
        <c:auto val="1"/>
        <c:lblAlgn val="ctr"/>
        <c:lblOffset val="100"/>
        <c:noMultiLvlLbl val="1"/>
      </c:catAx>
      <c:valAx>
        <c:axId val="767986995"/>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n-ID"/>
              </a:p>
            </c:rich>
          </c:tx>
          <c:overlay val="0"/>
        </c:title>
        <c:numFmt formatCode="0.0" sourceLinked="1"/>
        <c:majorTickMark val="none"/>
        <c:minorTickMark val="none"/>
        <c:tickLblPos val="nextTo"/>
        <c:spPr>
          <a:ln/>
        </c:spPr>
        <c:txPr>
          <a:bodyPr/>
          <a:lstStyle/>
          <a:p>
            <a:pPr lvl="0">
              <a:defRPr b="0">
                <a:solidFill>
                  <a:srgbClr val="000000"/>
                </a:solidFill>
                <a:latin typeface="+mn-lt"/>
              </a:defRPr>
            </a:pPr>
            <a:endParaRPr lang="en-US"/>
          </a:p>
        </c:txPr>
        <c:crossAx val="152461334"/>
        <c:crosses val="autoZero"/>
        <c:crossBetween val="between"/>
      </c:valAx>
      <c:spPr>
        <a:solidFill>
          <a:srgbClr val="FFFFFF"/>
        </a:solidFill>
      </c:spPr>
    </c:plotArea>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radarChart>
        <c:radarStyle val="marker"/>
        <c:varyColors val="1"/>
        <c:ser>
          <c:idx val="0"/>
          <c:order val="0"/>
          <c:spPr>
            <a:ln cmpd="sng">
              <a:solidFill>
                <a:srgbClr val="4F81BD"/>
              </a:solidFill>
            </a:ln>
          </c:spPr>
          <c:marker>
            <c:symbol val="none"/>
          </c:marker>
          <c:cat>
            <c:strRef>
              <c:f>'PETA PER KRITERIA'!$B$35:$B$45</c:f>
              <c:strCache>
                <c:ptCount val="11"/>
                <c:pt idx="0">
                  <c:v>C.2.4.a.A.</c:v>
                </c:pt>
                <c:pt idx="1">
                  <c:v>C.2.4.a.B.</c:v>
                </c:pt>
                <c:pt idx="2">
                  <c:v>C.2.4.b.A</c:v>
                </c:pt>
                <c:pt idx="3">
                  <c:v>C.2.4.b.B</c:v>
                </c:pt>
                <c:pt idx="4">
                  <c:v>C.2.4.c) </c:v>
                </c:pt>
                <c:pt idx="5">
                  <c:v>C.2.4.c.A</c:v>
                </c:pt>
                <c:pt idx="6">
                  <c:v>C.2.4.c.B</c:v>
                </c:pt>
                <c:pt idx="7">
                  <c:v>C.2.5.</c:v>
                </c:pt>
                <c:pt idx="8">
                  <c:v>C.2.6.</c:v>
                </c:pt>
                <c:pt idx="9">
                  <c:v>C.2.7.</c:v>
                </c:pt>
                <c:pt idx="10">
                  <c:v>C.2.8.</c:v>
                </c:pt>
              </c:strCache>
            </c:strRef>
          </c:cat>
          <c:val>
            <c:numRef>
              <c:f>'PETA PER KRITERIA'!$C$35:$C$45</c:f>
              <c:numCache>
                <c:formatCode>0.0</c:formatCode>
                <c:ptCount val="11"/>
                <c:pt idx="0">
                  <c:v>3</c:v>
                </c:pt>
                <c:pt idx="1">
                  <c:v>4</c:v>
                </c:pt>
                <c:pt idx="2">
                  <c:v>3</c:v>
                </c:pt>
                <c:pt idx="3">
                  <c:v>4</c:v>
                </c:pt>
                <c:pt idx="4">
                  <c:v>4</c:v>
                </c:pt>
                <c:pt idx="5">
                  <c:v>4</c:v>
                </c:pt>
                <c:pt idx="6">
                  <c:v>3</c:v>
                </c:pt>
                <c:pt idx="7">
                  <c:v>2</c:v>
                </c:pt>
                <c:pt idx="8">
                  <c:v>4</c:v>
                </c:pt>
                <c:pt idx="9">
                  <c:v>2</c:v>
                </c:pt>
                <c:pt idx="10">
                  <c:v>4</c:v>
                </c:pt>
              </c:numCache>
            </c:numRef>
          </c:val>
          <c:extLst>
            <c:ext xmlns:c16="http://schemas.microsoft.com/office/drawing/2014/chart" uri="{C3380CC4-5D6E-409C-BE32-E72D297353CC}">
              <c16:uniqueId val="{00000000-07E8-46EF-B84D-B949656D37BC}"/>
            </c:ext>
          </c:extLst>
        </c:ser>
        <c:dLbls>
          <c:showLegendKey val="0"/>
          <c:showVal val="0"/>
          <c:showCatName val="0"/>
          <c:showSerName val="0"/>
          <c:showPercent val="0"/>
          <c:showBubbleSize val="0"/>
        </c:dLbls>
        <c:axId val="1840905964"/>
        <c:axId val="1484893404"/>
      </c:radarChart>
      <c:catAx>
        <c:axId val="1840905964"/>
        <c:scaling>
          <c:orientation val="minMax"/>
        </c:scaling>
        <c:delete val="0"/>
        <c:axPos val="b"/>
        <c:title>
          <c:tx>
            <c:rich>
              <a:bodyPr/>
              <a:lstStyle/>
              <a:p>
                <a:pPr lvl="0">
                  <a:defRPr b="0">
                    <a:solidFill>
                      <a:srgbClr val="000000"/>
                    </a:solidFill>
                    <a:latin typeface="+mn-lt"/>
                  </a:defRPr>
                </a:pPr>
                <a:endParaRPr lang="en-ID"/>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n-US"/>
          </a:p>
        </c:txPr>
        <c:crossAx val="1484893404"/>
        <c:crosses val="autoZero"/>
        <c:auto val="1"/>
        <c:lblAlgn val="ctr"/>
        <c:lblOffset val="100"/>
        <c:noMultiLvlLbl val="1"/>
      </c:catAx>
      <c:valAx>
        <c:axId val="148489340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n-ID"/>
              </a:p>
            </c:rich>
          </c:tx>
          <c:overlay val="0"/>
        </c:title>
        <c:numFmt formatCode="0.0" sourceLinked="1"/>
        <c:majorTickMark val="none"/>
        <c:minorTickMark val="none"/>
        <c:tickLblPos val="nextTo"/>
        <c:spPr>
          <a:ln/>
        </c:spPr>
        <c:txPr>
          <a:bodyPr/>
          <a:lstStyle/>
          <a:p>
            <a:pPr lvl="0">
              <a:defRPr b="0">
                <a:solidFill>
                  <a:srgbClr val="000000"/>
                </a:solidFill>
                <a:latin typeface="+mn-lt"/>
              </a:defRPr>
            </a:pPr>
            <a:endParaRPr lang="en-US"/>
          </a:p>
        </c:txPr>
        <c:crossAx val="1840905964"/>
        <c:crosses val="autoZero"/>
        <c:crossBetween val="between"/>
      </c:valAx>
      <c:spPr>
        <a:solidFill>
          <a:srgbClr val="FFFFFF"/>
        </a:solidFill>
      </c:spPr>
    </c:plotArea>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radarChart>
        <c:radarStyle val="marker"/>
        <c:varyColors val="1"/>
        <c:ser>
          <c:idx val="0"/>
          <c:order val="0"/>
          <c:spPr>
            <a:ln cmpd="sng">
              <a:solidFill>
                <a:srgbClr val="4F81BD"/>
              </a:solidFill>
            </a:ln>
          </c:spPr>
          <c:marker>
            <c:symbol val="none"/>
          </c:marker>
          <c:cat>
            <c:strRef>
              <c:f>'PETA PER KRITERIA'!$B$49:$B$53</c:f>
              <c:strCache>
                <c:ptCount val="5"/>
                <c:pt idx="0">
                  <c:v>C.3.4.a.A</c:v>
                </c:pt>
                <c:pt idx="1">
                  <c:v>C.3.4.a.B</c:v>
                </c:pt>
                <c:pt idx="2">
                  <c:v>C.3.4.b.</c:v>
                </c:pt>
                <c:pt idx="3">
                  <c:v>C.3.4.c.A</c:v>
                </c:pt>
                <c:pt idx="4">
                  <c:v>C.3.4.c.B</c:v>
                </c:pt>
              </c:strCache>
            </c:strRef>
          </c:cat>
          <c:val>
            <c:numRef>
              <c:f>'PETA PER KRITERIA'!$C$49:$C$53</c:f>
              <c:numCache>
                <c:formatCode>0.0</c:formatCode>
                <c:ptCount val="5"/>
                <c:pt idx="0">
                  <c:v>3</c:v>
                </c:pt>
                <c:pt idx="1">
                  <c:v>3</c:v>
                </c:pt>
                <c:pt idx="2">
                  <c:v>2</c:v>
                </c:pt>
                <c:pt idx="3">
                  <c:v>4</c:v>
                </c:pt>
                <c:pt idx="4">
                  <c:v>4</c:v>
                </c:pt>
              </c:numCache>
            </c:numRef>
          </c:val>
          <c:extLst>
            <c:ext xmlns:c16="http://schemas.microsoft.com/office/drawing/2014/chart" uri="{C3380CC4-5D6E-409C-BE32-E72D297353CC}">
              <c16:uniqueId val="{00000000-AA39-4FBE-82FA-5CD536E75A42}"/>
            </c:ext>
          </c:extLst>
        </c:ser>
        <c:dLbls>
          <c:showLegendKey val="0"/>
          <c:showVal val="0"/>
          <c:showCatName val="0"/>
          <c:showSerName val="0"/>
          <c:showPercent val="0"/>
          <c:showBubbleSize val="0"/>
        </c:dLbls>
        <c:axId val="678945339"/>
        <c:axId val="30394903"/>
      </c:radarChart>
      <c:catAx>
        <c:axId val="678945339"/>
        <c:scaling>
          <c:orientation val="minMax"/>
        </c:scaling>
        <c:delete val="0"/>
        <c:axPos val="b"/>
        <c:title>
          <c:tx>
            <c:rich>
              <a:bodyPr/>
              <a:lstStyle/>
              <a:p>
                <a:pPr lvl="0">
                  <a:defRPr b="0">
                    <a:solidFill>
                      <a:srgbClr val="000000"/>
                    </a:solidFill>
                    <a:latin typeface="+mn-lt"/>
                  </a:defRPr>
                </a:pPr>
                <a:endParaRPr lang="en-ID"/>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n-US"/>
          </a:p>
        </c:txPr>
        <c:crossAx val="30394903"/>
        <c:crosses val="autoZero"/>
        <c:auto val="1"/>
        <c:lblAlgn val="ctr"/>
        <c:lblOffset val="100"/>
        <c:noMultiLvlLbl val="1"/>
      </c:catAx>
      <c:valAx>
        <c:axId val="30394903"/>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n-ID"/>
              </a:p>
            </c:rich>
          </c:tx>
          <c:overlay val="0"/>
        </c:title>
        <c:numFmt formatCode="0.0" sourceLinked="1"/>
        <c:majorTickMark val="none"/>
        <c:minorTickMark val="none"/>
        <c:tickLblPos val="nextTo"/>
        <c:spPr>
          <a:ln/>
        </c:spPr>
        <c:txPr>
          <a:bodyPr/>
          <a:lstStyle/>
          <a:p>
            <a:pPr lvl="0">
              <a:defRPr b="0">
                <a:solidFill>
                  <a:srgbClr val="000000"/>
                </a:solidFill>
                <a:latin typeface="+mn-lt"/>
              </a:defRPr>
            </a:pPr>
            <a:endParaRPr lang="en-US"/>
          </a:p>
        </c:txPr>
        <c:crossAx val="678945339"/>
        <c:crosses val="autoZero"/>
        <c:crossBetween val="between"/>
      </c:valAx>
      <c:spPr>
        <a:solidFill>
          <a:srgbClr val="FFFFFF"/>
        </a:solidFill>
      </c:spPr>
    </c:plotArea>
    <c:plotVisOnly val="1"/>
    <c:dispBlanksAs val="zero"/>
    <c:showDLblsOverMax val="1"/>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radarChart>
        <c:radarStyle val="marker"/>
        <c:varyColors val="1"/>
        <c:ser>
          <c:idx val="0"/>
          <c:order val="0"/>
          <c:spPr>
            <a:ln cmpd="sng">
              <a:solidFill>
                <a:srgbClr val="4F81BD"/>
              </a:solidFill>
            </a:ln>
          </c:spPr>
          <c:marker>
            <c:symbol val="none"/>
          </c:marker>
          <c:cat>
            <c:strRef>
              <c:f>'PETA PER KRITERIA'!$B$57:$B$72</c:f>
              <c:strCache>
                <c:ptCount val="16"/>
                <c:pt idx="0">
                  <c:v>C.4.4.a.1</c:v>
                </c:pt>
                <c:pt idx="1">
                  <c:v>C.4.4.a.2</c:v>
                </c:pt>
                <c:pt idx="2">
                  <c:v>C.4.4.a.4.</c:v>
                </c:pt>
                <c:pt idx="3">
                  <c:v>C.4.4.a.5</c:v>
                </c:pt>
                <c:pt idx="4">
                  <c:v>C.4.4.a.6</c:v>
                </c:pt>
                <c:pt idx="5">
                  <c:v>C.4.4.a.7</c:v>
                </c:pt>
                <c:pt idx="6">
                  <c:v>C.4.4.a.8</c:v>
                </c:pt>
                <c:pt idx="7">
                  <c:v>C.4.4.b.</c:v>
                </c:pt>
                <c:pt idx="8">
                  <c:v>C.4.4.b.2</c:v>
                </c:pt>
                <c:pt idx="9">
                  <c:v>C.4.4.b.3</c:v>
                </c:pt>
                <c:pt idx="10">
                  <c:v>C.4.4.b.4</c:v>
                </c:pt>
                <c:pt idx="11">
                  <c:v>C.4.4.b.5</c:v>
                </c:pt>
                <c:pt idx="12">
                  <c:v>C.4.4.b.6</c:v>
                </c:pt>
                <c:pt idx="13">
                  <c:v>C.4.4.c</c:v>
                </c:pt>
                <c:pt idx="14">
                  <c:v>C.4.4.d.A</c:v>
                </c:pt>
                <c:pt idx="15">
                  <c:v>C.4.4.d.B</c:v>
                </c:pt>
              </c:strCache>
            </c:strRef>
          </c:cat>
          <c:val>
            <c:numRef>
              <c:f>'PETA PER KRITERIA'!$C$57:$C$72</c:f>
              <c:numCache>
                <c:formatCode>0.0</c:formatCode>
                <c:ptCount val="16"/>
                <c:pt idx="0">
                  <c:v>2</c:v>
                </c:pt>
                <c:pt idx="1">
                  <c:v>4</c:v>
                </c:pt>
                <c:pt idx="2">
                  <c:v>4</c:v>
                </c:pt>
                <c:pt idx="3">
                  <c:v>4</c:v>
                </c:pt>
                <c:pt idx="4">
                  <c:v>3</c:v>
                </c:pt>
                <c:pt idx="5">
                  <c:v>4</c:v>
                </c:pt>
                <c:pt idx="6">
                  <c:v>4</c:v>
                </c:pt>
                <c:pt idx="7">
                  <c:v>4</c:v>
                </c:pt>
                <c:pt idx="8">
                  <c:v>2</c:v>
                </c:pt>
                <c:pt idx="9">
                  <c:v>4</c:v>
                </c:pt>
                <c:pt idx="10">
                  <c:v>4</c:v>
                </c:pt>
                <c:pt idx="11">
                  <c:v>3</c:v>
                </c:pt>
                <c:pt idx="12">
                  <c:v>4</c:v>
                </c:pt>
                <c:pt idx="13">
                  <c:v>4</c:v>
                </c:pt>
                <c:pt idx="14">
                  <c:v>3</c:v>
                </c:pt>
                <c:pt idx="15">
                  <c:v>4</c:v>
                </c:pt>
              </c:numCache>
            </c:numRef>
          </c:val>
          <c:extLst>
            <c:ext xmlns:c16="http://schemas.microsoft.com/office/drawing/2014/chart" uri="{C3380CC4-5D6E-409C-BE32-E72D297353CC}">
              <c16:uniqueId val="{00000000-E9ED-474F-9645-7FBEFE44CABF}"/>
            </c:ext>
          </c:extLst>
        </c:ser>
        <c:dLbls>
          <c:showLegendKey val="0"/>
          <c:showVal val="0"/>
          <c:showCatName val="0"/>
          <c:showSerName val="0"/>
          <c:showPercent val="0"/>
          <c:showBubbleSize val="0"/>
        </c:dLbls>
        <c:axId val="227395421"/>
        <c:axId val="664154955"/>
      </c:radarChart>
      <c:catAx>
        <c:axId val="227395421"/>
        <c:scaling>
          <c:orientation val="minMax"/>
        </c:scaling>
        <c:delete val="0"/>
        <c:axPos val="b"/>
        <c:title>
          <c:tx>
            <c:rich>
              <a:bodyPr/>
              <a:lstStyle/>
              <a:p>
                <a:pPr lvl="0">
                  <a:defRPr b="0">
                    <a:solidFill>
                      <a:srgbClr val="000000"/>
                    </a:solidFill>
                    <a:latin typeface="+mn-lt"/>
                  </a:defRPr>
                </a:pPr>
                <a:endParaRPr lang="en-ID"/>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n-US"/>
          </a:p>
        </c:txPr>
        <c:crossAx val="664154955"/>
        <c:crosses val="autoZero"/>
        <c:auto val="1"/>
        <c:lblAlgn val="ctr"/>
        <c:lblOffset val="100"/>
        <c:noMultiLvlLbl val="1"/>
      </c:catAx>
      <c:valAx>
        <c:axId val="664154955"/>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n-ID"/>
              </a:p>
            </c:rich>
          </c:tx>
          <c:overlay val="0"/>
        </c:title>
        <c:numFmt formatCode="0.0" sourceLinked="1"/>
        <c:majorTickMark val="none"/>
        <c:minorTickMark val="none"/>
        <c:tickLblPos val="nextTo"/>
        <c:spPr>
          <a:ln/>
        </c:spPr>
        <c:txPr>
          <a:bodyPr/>
          <a:lstStyle/>
          <a:p>
            <a:pPr lvl="0">
              <a:defRPr b="0">
                <a:solidFill>
                  <a:srgbClr val="000000"/>
                </a:solidFill>
                <a:latin typeface="+mn-lt"/>
              </a:defRPr>
            </a:pPr>
            <a:endParaRPr lang="en-US"/>
          </a:p>
        </c:txPr>
        <c:crossAx val="227395421"/>
        <c:crosses val="autoZero"/>
        <c:crossBetween val="between"/>
      </c:valAx>
      <c:spPr>
        <a:solidFill>
          <a:srgbClr val="FFFFFF"/>
        </a:solidFill>
      </c:spPr>
    </c:plotArea>
    <c:plotVisOnly val="1"/>
    <c:dispBlanksAs val="zero"/>
    <c:showDLblsOverMax val="1"/>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radarChart>
        <c:radarStyle val="marker"/>
        <c:varyColors val="1"/>
        <c:ser>
          <c:idx val="0"/>
          <c:order val="0"/>
          <c:spPr>
            <a:ln cmpd="sng">
              <a:solidFill>
                <a:srgbClr val="4F81BD"/>
              </a:solidFill>
            </a:ln>
          </c:spPr>
          <c:marker>
            <c:symbol val="none"/>
          </c:marker>
          <c:cat>
            <c:strRef>
              <c:f>'PETA PER KRITERIA'!$B$76:$B$81</c:f>
              <c:strCache>
                <c:ptCount val="6"/>
                <c:pt idx="0">
                  <c:v>C.5.4.a.1</c:v>
                </c:pt>
                <c:pt idx="1">
                  <c:v>C.5.4.a.2</c:v>
                </c:pt>
                <c:pt idx="2">
                  <c:v>C.5.4.a.3</c:v>
                </c:pt>
                <c:pt idx="3">
                  <c:v>C.5.4.a.4</c:v>
                </c:pt>
                <c:pt idx="4">
                  <c:v>C.5.4.a.5</c:v>
                </c:pt>
                <c:pt idx="5">
                  <c:v>C.5.4.b.</c:v>
                </c:pt>
              </c:strCache>
            </c:strRef>
          </c:cat>
          <c:val>
            <c:numRef>
              <c:f>'PETA PER KRITERIA'!$C$76:$C$81</c:f>
              <c:numCache>
                <c:formatCode>0.0</c:formatCode>
                <c:ptCount val="6"/>
                <c:pt idx="0">
                  <c:v>4</c:v>
                </c:pt>
                <c:pt idx="1">
                  <c:v>4</c:v>
                </c:pt>
                <c:pt idx="2">
                  <c:v>4</c:v>
                </c:pt>
                <c:pt idx="3">
                  <c:v>3</c:v>
                </c:pt>
                <c:pt idx="4">
                  <c:v>4</c:v>
                </c:pt>
                <c:pt idx="5">
                  <c:v>2</c:v>
                </c:pt>
              </c:numCache>
            </c:numRef>
          </c:val>
          <c:extLst>
            <c:ext xmlns:c16="http://schemas.microsoft.com/office/drawing/2014/chart" uri="{C3380CC4-5D6E-409C-BE32-E72D297353CC}">
              <c16:uniqueId val="{00000000-F139-48AC-8917-345F0CF86C28}"/>
            </c:ext>
          </c:extLst>
        </c:ser>
        <c:dLbls>
          <c:showLegendKey val="0"/>
          <c:showVal val="0"/>
          <c:showCatName val="0"/>
          <c:showSerName val="0"/>
          <c:showPercent val="0"/>
          <c:showBubbleSize val="0"/>
        </c:dLbls>
        <c:axId val="1606149439"/>
        <c:axId val="839326880"/>
      </c:radarChart>
      <c:catAx>
        <c:axId val="1606149439"/>
        <c:scaling>
          <c:orientation val="minMax"/>
        </c:scaling>
        <c:delete val="0"/>
        <c:axPos val="b"/>
        <c:title>
          <c:tx>
            <c:rich>
              <a:bodyPr/>
              <a:lstStyle/>
              <a:p>
                <a:pPr lvl="0">
                  <a:defRPr b="0">
                    <a:solidFill>
                      <a:srgbClr val="000000"/>
                    </a:solidFill>
                    <a:latin typeface="+mn-lt"/>
                  </a:defRPr>
                </a:pPr>
                <a:endParaRPr lang="en-ID"/>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n-US"/>
          </a:p>
        </c:txPr>
        <c:crossAx val="839326880"/>
        <c:crosses val="autoZero"/>
        <c:auto val="1"/>
        <c:lblAlgn val="ctr"/>
        <c:lblOffset val="100"/>
        <c:noMultiLvlLbl val="1"/>
      </c:catAx>
      <c:valAx>
        <c:axId val="839326880"/>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n-ID"/>
              </a:p>
            </c:rich>
          </c:tx>
          <c:overlay val="0"/>
        </c:title>
        <c:numFmt formatCode="0.0" sourceLinked="1"/>
        <c:majorTickMark val="none"/>
        <c:minorTickMark val="none"/>
        <c:tickLblPos val="nextTo"/>
        <c:spPr>
          <a:ln/>
        </c:spPr>
        <c:txPr>
          <a:bodyPr/>
          <a:lstStyle/>
          <a:p>
            <a:pPr lvl="0">
              <a:defRPr b="0">
                <a:solidFill>
                  <a:srgbClr val="000000"/>
                </a:solidFill>
                <a:latin typeface="+mn-lt"/>
              </a:defRPr>
            </a:pPr>
            <a:endParaRPr lang="en-US"/>
          </a:p>
        </c:txPr>
        <c:crossAx val="1606149439"/>
        <c:crosses val="autoZero"/>
        <c:crossBetween val="between"/>
      </c:valAx>
      <c:spPr>
        <a:solidFill>
          <a:srgbClr val="FFFFFF"/>
        </a:solidFill>
      </c:spPr>
    </c:plotArea>
    <c:plotVisOnly val="1"/>
    <c:dispBlanksAs val="zero"/>
    <c:showDLblsOverMax val="1"/>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radarChart>
        <c:radarStyle val="marker"/>
        <c:varyColors val="1"/>
        <c:ser>
          <c:idx val="0"/>
          <c:order val="0"/>
          <c:spPr>
            <a:ln cmpd="sng">
              <a:solidFill>
                <a:srgbClr val="4F81BD"/>
              </a:solidFill>
            </a:ln>
          </c:spPr>
          <c:marker>
            <c:symbol val="none"/>
          </c:marker>
          <c:cat>
            <c:strRef>
              <c:f>'PETA PER KRITERIA'!$B$85:$B$103</c:f>
              <c:strCache>
                <c:ptCount val="19"/>
                <c:pt idx="0">
                  <c:v>C.6.4.a.A</c:v>
                </c:pt>
                <c:pt idx="1">
                  <c:v>C.6.4.a.B</c:v>
                </c:pt>
                <c:pt idx="2">
                  <c:v>C.6.4.a.C</c:v>
                </c:pt>
                <c:pt idx="3">
                  <c:v>C.6.4.b.</c:v>
                </c:pt>
                <c:pt idx="4">
                  <c:v>C.6.4.c.A</c:v>
                </c:pt>
                <c:pt idx="5">
                  <c:v>C.6.4.c.B</c:v>
                </c:pt>
                <c:pt idx="6">
                  <c:v>C.6.4.d.A</c:v>
                </c:pt>
                <c:pt idx="7">
                  <c:v>C.6.4.d.B</c:v>
                </c:pt>
                <c:pt idx="8">
                  <c:v>C.6.4.d.D</c:v>
                </c:pt>
                <c:pt idx="9">
                  <c:v>C.6.4.d.E</c:v>
                </c:pt>
                <c:pt idx="10">
                  <c:v>C.6.4.d.F</c:v>
                </c:pt>
                <c:pt idx="11">
                  <c:v>C.6.4.e.</c:v>
                </c:pt>
                <c:pt idx="12">
                  <c:v>C.6.4.f.A</c:v>
                </c:pt>
                <c:pt idx="13">
                  <c:v>C.6.4.f.B</c:v>
                </c:pt>
                <c:pt idx="14">
                  <c:v>C.6.4.f.C</c:v>
                </c:pt>
                <c:pt idx="15">
                  <c:v>C.6.4.g</c:v>
                </c:pt>
                <c:pt idx="16">
                  <c:v>C.6.4.h</c:v>
                </c:pt>
                <c:pt idx="17">
                  <c:v>C.6.4.i.A</c:v>
                </c:pt>
                <c:pt idx="18">
                  <c:v>C.6.4.i.B</c:v>
                </c:pt>
              </c:strCache>
            </c:strRef>
          </c:cat>
          <c:val>
            <c:numRef>
              <c:f>'PETA PER KRITERIA'!$C$85:$C$103</c:f>
              <c:numCache>
                <c:formatCode>0.0</c:formatCode>
                <c:ptCount val="19"/>
                <c:pt idx="0">
                  <c:v>2</c:v>
                </c:pt>
                <c:pt idx="1">
                  <c:v>3</c:v>
                </c:pt>
                <c:pt idx="2">
                  <c:v>4</c:v>
                </c:pt>
                <c:pt idx="3">
                  <c:v>4</c:v>
                </c:pt>
                <c:pt idx="4">
                  <c:v>4</c:v>
                </c:pt>
                <c:pt idx="5">
                  <c:v>4</c:v>
                </c:pt>
                <c:pt idx="6">
                  <c:v>4</c:v>
                </c:pt>
                <c:pt idx="7">
                  <c:v>4</c:v>
                </c:pt>
                <c:pt idx="8">
                  <c:v>3</c:v>
                </c:pt>
                <c:pt idx="9">
                  <c:v>4</c:v>
                </c:pt>
                <c:pt idx="10">
                  <c:v>3.5</c:v>
                </c:pt>
                <c:pt idx="11">
                  <c:v>4</c:v>
                </c:pt>
                <c:pt idx="12">
                  <c:v>4</c:v>
                </c:pt>
                <c:pt idx="13">
                  <c:v>4</c:v>
                </c:pt>
                <c:pt idx="14">
                  <c:v>4</c:v>
                </c:pt>
                <c:pt idx="15">
                  <c:v>4</c:v>
                </c:pt>
                <c:pt idx="16">
                  <c:v>4</c:v>
                </c:pt>
                <c:pt idx="17">
                  <c:v>4</c:v>
                </c:pt>
                <c:pt idx="18">
                  <c:v>4</c:v>
                </c:pt>
              </c:numCache>
            </c:numRef>
          </c:val>
          <c:extLst>
            <c:ext xmlns:c16="http://schemas.microsoft.com/office/drawing/2014/chart" uri="{C3380CC4-5D6E-409C-BE32-E72D297353CC}">
              <c16:uniqueId val="{00000000-A088-4361-9D71-FADC1F402862}"/>
            </c:ext>
          </c:extLst>
        </c:ser>
        <c:dLbls>
          <c:showLegendKey val="0"/>
          <c:showVal val="0"/>
          <c:showCatName val="0"/>
          <c:showSerName val="0"/>
          <c:showPercent val="0"/>
          <c:showBubbleSize val="0"/>
        </c:dLbls>
        <c:axId val="809649322"/>
        <c:axId val="2126623610"/>
      </c:radarChart>
      <c:catAx>
        <c:axId val="809649322"/>
        <c:scaling>
          <c:orientation val="minMax"/>
        </c:scaling>
        <c:delete val="0"/>
        <c:axPos val="b"/>
        <c:title>
          <c:tx>
            <c:rich>
              <a:bodyPr/>
              <a:lstStyle/>
              <a:p>
                <a:pPr lvl="0">
                  <a:defRPr b="0">
                    <a:solidFill>
                      <a:srgbClr val="000000"/>
                    </a:solidFill>
                    <a:latin typeface="+mn-lt"/>
                  </a:defRPr>
                </a:pPr>
                <a:endParaRPr lang="en-ID"/>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n-US"/>
          </a:p>
        </c:txPr>
        <c:crossAx val="2126623610"/>
        <c:crosses val="autoZero"/>
        <c:auto val="1"/>
        <c:lblAlgn val="ctr"/>
        <c:lblOffset val="100"/>
        <c:noMultiLvlLbl val="1"/>
      </c:catAx>
      <c:valAx>
        <c:axId val="2126623610"/>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n-ID"/>
              </a:p>
            </c:rich>
          </c:tx>
          <c:overlay val="0"/>
        </c:title>
        <c:numFmt formatCode="0.0" sourceLinked="1"/>
        <c:majorTickMark val="none"/>
        <c:minorTickMark val="none"/>
        <c:tickLblPos val="nextTo"/>
        <c:spPr>
          <a:ln/>
        </c:spPr>
        <c:txPr>
          <a:bodyPr/>
          <a:lstStyle/>
          <a:p>
            <a:pPr lvl="0">
              <a:defRPr b="0">
                <a:solidFill>
                  <a:srgbClr val="000000"/>
                </a:solidFill>
                <a:latin typeface="+mn-lt"/>
              </a:defRPr>
            </a:pPr>
            <a:endParaRPr lang="en-US"/>
          </a:p>
        </c:txPr>
        <c:crossAx val="809649322"/>
        <c:crosses val="autoZero"/>
        <c:crossBetween val="between"/>
      </c:valAx>
      <c:spPr>
        <a:solidFill>
          <a:srgbClr val="FFFFFF"/>
        </a:solidFill>
      </c:spPr>
    </c:plotArea>
    <c:plotVisOnly val="1"/>
    <c:dispBlanksAs val="zero"/>
    <c:showDLblsOverMax val="1"/>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barChart>
        <c:barDir val="col"/>
        <c:grouping val="clustered"/>
        <c:varyColors val="1"/>
        <c:ser>
          <c:idx val="0"/>
          <c:order val="0"/>
          <c:spPr>
            <a:solidFill>
              <a:srgbClr val="4F81BD"/>
            </a:solidFill>
            <a:ln cmpd="sng">
              <a:solidFill>
                <a:srgbClr val="000000"/>
              </a:solidFill>
            </a:ln>
          </c:spPr>
          <c:invertIfNegative val="1"/>
          <c:cat>
            <c:strRef>
              <c:f>'PETA PER KRITERIA'!$B$112:$B$113</c:f>
              <c:strCache>
                <c:ptCount val="2"/>
                <c:pt idx="0">
                  <c:v>C.8.4.a.</c:v>
                </c:pt>
                <c:pt idx="1">
                  <c:v>C.8.4.b.</c:v>
                </c:pt>
              </c:strCache>
            </c:strRef>
          </c:cat>
          <c:val>
            <c:numRef>
              <c:f>'PETA PER KRITERIA'!$C$112:$C$113</c:f>
              <c:numCache>
                <c:formatCode>0.0</c:formatCode>
                <c:ptCount val="2"/>
                <c:pt idx="0">
                  <c:v>4</c:v>
                </c:pt>
                <c:pt idx="1">
                  <c:v>3</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A7CD-4700-B872-9D76457908DB}"/>
            </c:ext>
          </c:extLst>
        </c:ser>
        <c:dLbls>
          <c:showLegendKey val="0"/>
          <c:showVal val="0"/>
          <c:showCatName val="0"/>
          <c:showSerName val="0"/>
          <c:showPercent val="0"/>
          <c:showBubbleSize val="0"/>
        </c:dLbls>
        <c:gapWidth val="150"/>
        <c:axId val="849116724"/>
        <c:axId val="1430054425"/>
      </c:barChart>
      <c:catAx>
        <c:axId val="849116724"/>
        <c:scaling>
          <c:orientation val="minMax"/>
        </c:scaling>
        <c:delete val="0"/>
        <c:axPos val="b"/>
        <c:title>
          <c:tx>
            <c:rich>
              <a:bodyPr/>
              <a:lstStyle/>
              <a:p>
                <a:pPr lvl="0">
                  <a:defRPr b="0">
                    <a:solidFill>
                      <a:srgbClr val="000000"/>
                    </a:solidFill>
                    <a:latin typeface="+mn-lt"/>
                  </a:defRPr>
                </a:pPr>
                <a:endParaRPr lang="en-ID"/>
              </a:p>
            </c:rich>
          </c:tx>
          <c:overlay val="0"/>
        </c:title>
        <c:numFmt formatCode="General" sourceLinked="1"/>
        <c:majorTickMark val="none"/>
        <c:minorTickMark val="none"/>
        <c:tickLblPos val="nextTo"/>
        <c:txPr>
          <a:bodyPr/>
          <a:lstStyle/>
          <a:p>
            <a:pPr lvl="0">
              <a:defRPr b="1" i="0">
                <a:solidFill>
                  <a:srgbClr val="000000"/>
                </a:solidFill>
                <a:latin typeface="Roboto"/>
              </a:defRPr>
            </a:pPr>
            <a:endParaRPr lang="en-US"/>
          </a:p>
        </c:txPr>
        <c:crossAx val="1430054425"/>
        <c:crosses val="autoZero"/>
        <c:auto val="1"/>
        <c:lblAlgn val="ctr"/>
        <c:lblOffset val="100"/>
        <c:noMultiLvlLbl val="1"/>
      </c:catAx>
      <c:valAx>
        <c:axId val="1430054425"/>
        <c:scaling>
          <c:orientation val="minMax"/>
          <c:min val="0"/>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n-ID"/>
              </a:p>
            </c:rich>
          </c:tx>
          <c:overlay val="0"/>
        </c:title>
        <c:numFmt formatCode="0.0" sourceLinked="1"/>
        <c:majorTickMark val="none"/>
        <c:minorTickMark val="none"/>
        <c:tickLblPos val="nextTo"/>
        <c:spPr>
          <a:ln/>
        </c:spPr>
        <c:txPr>
          <a:bodyPr/>
          <a:lstStyle/>
          <a:p>
            <a:pPr lvl="0">
              <a:defRPr b="1" i="0">
                <a:solidFill>
                  <a:srgbClr val="000000"/>
                </a:solidFill>
                <a:latin typeface="Roboto"/>
              </a:defRPr>
            </a:pPr>
            <a:endParaRPr lang="en-US"/>
          </a:p>
        </c:txPr>
        <c:crossAx val="849116724"/>
        <c:crosses val="autoZero"/>
        <c:crossBetween val="between"/>
      </c:valAx>
      <c:spPr>
        <a:solidFill>
          <a:srgbClr val="FFFFFF"/>
        </a:solidFill>
      </c:spPr>
    </c:plotArea>
    <c:plotVisOnly val="1"/>
    <c:dispBlanksAs val="zero"/>
    <c:showDLblsOverMax val="1"/>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radarChart>
        <c:radarStyle val="marker"/>
        <c:varyColors val="1"/>
        <c:ser>
          <c:idx val="0"/>
          <c:order val="0"/>
          <c:spPr>
            <a:ln cmpd="sng">
              <a:solidFill>
                <a:srgbClr val="4F81BD"/>
              </a:solidFill>
            </a:ln>
          </c:spPr>
          <c:marker>
            <c:symbol val="none"/>
          </c:marker>
          <c:cat>
            <c:strRef>
              <c:f>'PETA PER KRITERIA'!$B$117:$B$129</c:f>
              <c:strCache>
                <c:ptCount val="13"/>
                <c:pt idx="0">
                  <c:v>C.9.4.a.1</c:v>
                </c:pt>
                <c:pt idx="1">
                  <c:v>C.9.4.a.2</c:v>
                </c:pt>
                <c:pt idx="2">
                  <c:v>C.9.4.a.3</c:v>
                </c:pt>
                <c:pt idx="3">
                  <c:v>C.9.4.a.4</c:v>
                </c:pt>
                <c:pt idx="4">
                  <c:v>C.9.4.a.5</c:v>
                </c:pt>
                <c:pt idx="5">
                  <c:v>C.9.4.a.6</c:v>
                </c:pt>
                <c:pt idx="6">
                  <c:v>C.9.4.a.7</c:v>
                </c:pt>
                <c:pt idx="7">
                  <c:v>C.9.4.a.8</c:v>
                </c:pt>
                <c:pt idx="8">
                  <c:v>C.9.4.a.9</c:v>
                </c:pt>
                <c:pt idx="9">
                  <c:v>C.9.4.a.10</c:v>
                </c:pt>
                <c:pt idx="10">
                  <c:v>C.9.4.a.11</c:v>
                </c:pt>
                <c:pt idx="11">
                  <c:v>C.9.4.a.12</c:v>
                </c:pt>
                <c:pt idx="12">
                  <c:v>C.9.4.b.1</c:v>
                </c:pt>
              </c:strCache>
            </c:strRef>
          </c:cat>
          <c:val>
            <c:numRef>
              <c:f>'PETA PER KRITERIA'!$C$117:$C$129</c:f>
              <c:numCache>
                <c:formatCode>0.0</c:formatCode>
                <c:ptCount val="13"/>
                <c:pt idx="0">
                  <c:v>4</c:v>
                </c:pt>
                <c:pt idx="1">
                  <c:v>4</c:v>
                </c:pt>
                <c:pt idx="2">
                  <c:v>3.5</c:v>
                </c:pt>
                <c:pt idx="3">
                  <c:v>2</c:v>
                </c:pt>
                <c:pt idx="4">
                  <c:v>3</c:v>
                </c:pt>
                <c:pt idx="5">
                  <c:v>3.5</c:v>
                </c:pt>
                <c:pt idx="6">
                  <c:v>4</c:v>
                </c:pt>
                <c:pt idx="7">
                  <c:v>4</c:v>
                </c:pt>
                <c:pt idx="8">
                  <c:v>3</c:v>
                </c:pt>
                <c:pt idx="9">
                  <c:v>4</c:v>
                </c:pt>
                <c:pt idx="10">
                  <c:v>4</c:v>
                </c:pt>
                <c:pt idx="11">
                  <c:v>4</c:v>
                </c:pt>
                <c:pt idx="12">
                  <c:v>3</c:v>
                </c:pt>
              </c:numCache>
            </c:numRef>
          </c:val>
          <c:extLst>
            <c:ext xmlns:c16="http://schemas.microsoft.com/office/drawing/2014/chart" uri="{C3380CC4-5D6E-409C-BE32-E72D297353CC}">
              <c16:uniqueId val="{00000000-81EA-499C-89ED-040281FE334B}"/>
            </c:ext>
          </c:extLst>
        </c:ser>
        <c:dLbls>
          <c:showLegendKey val="0"/>
          <c:showVal val="0"/>
          <c:showCatName val="0"/>
          <c:showSerName val="0"/>
          <c:showPercent val="0"/>
          <c:showBubbleSize val="0"/>
        </c:dLbls>
        <c:axId val="1547611400"/>
        <c:axId val="2041313317"/>
      </c:radarChart>
      <c:catAx>
        <c:axId val="1547611400"/>
        <c:scaling>
          <c:orientation val="minMax"/>
        </c:scaling>
        <c:delete val="0"/>
        <c:axPos val="b"/>
        <c:title>
          <c:tx>
            <c:rich>
              <a:bodyPr/>
              <a:lstStyle/>
              <a:p>
                <a:pPr lvl="0">
                  <a:defRPr b="0">
                    <a:solidFill>
                      <a:srgbClr val="000000"/>
                    </a:solidFill>
                    <a:latin typeface="+mn-lt"/>
                  </a:defRPr>
                </a:pPr>
                <a:endParaRPr lang="en-ID"/>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n-US"/>
          </a:p>
        </c:txPr>
        <c:crossAx val="2041313317"/>
        <c:crosses val="autoZero"/>
        <c:auto val="1"/>
        <c:lblAlgn val="ctr"/>
        <c:lblOffset val="100"/>
        <c:noMultiLvlLbl val="1"/>
      </c:catAx>
      <c:valAx>
        <c:axId val="2041313317"/>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n-ID"/>
              </a:p>
            </c:rich>
          </c:tx>
          <c:overlay val="0"/>
        </c:title>
        <c:numFmt formatCode="0.0" sourceLinked="1"/>
        <c:majorTickMark val="none"/>
        <c:minorTickMark val="none"/>
        <c:tickLblPos val="nextTo"/>
        <c:spPr>
          <a:ln/>
        </c:spPr>
        <c:txPr>
          <a:bodyPr/>
          <a:lstStyle/>
          <a:p>
            <a:pPr lvl="0">
              <a:defRPr b="0">
                <a:solidFill>
                  <a:srgbClr val="000000"/>
                </a:solidFill>
                <a:latin typeface="+mn-lt"/>
              </a:defRPr>
            </a:pPr>
            <a:endParaRPr lang="en-US"/>
          </a:p>
        </c:txPr>
        <c:crossAx val="1547611400"/>
        <c:crosses val="autoZero"/>
        <c:crossBetween val="between"/>
      </c:valAx>
      <c:spPr>
        <a:solidFill>
          <a:srgbClr val="FFFFFF"/>
        </a:solidFill>
      </c:spPr>
    </c:plotArea>
    <c:plotVisOnly val="1"/>
    <c:dispBlanksAs val="zero"/>
    <c:showDLblsOverMax val="1"/>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radarChart>
        <c:radarStyle val="marker"/>
        <c:varyColors val="1"/>
        <c:ser>
          <c:idx val="0"/>
          <c:order val="0"/>
          <c:spPr>
            <a:ln cmpd="sng">
              <a:solidFill>
                <a:srgbClr val="4F81BD"/>
              </a:solidFill>
            </a:ln>
          </c:spPr>
          <c:marker>
            <c:symbol val="none"/>
          </c:marker>
          <c:cat>
            <c:strRef>
              <c:f>'PETA PER KRITERIA'!$B$134:$B$137</c:f>
              <c:strCache>
                <c:ptCount val="4"/>
                <c:pt idx="0">
                  <c:v>D.1</c:v>
                </c:pt>
                <c:pt idx="1">
                  <c:v>D.2</c:v>
                </c:pt>
                <c:pt idx="2">
                  <c:v>D.3</c:v>
                </c:pt>
                <c:pt idx="3">
                  <c:v>D.4</c:v>
                </c:pt>
              </c:strCache>
            </c:strRef>
          </c:cat>
          <c:val>
            <c:numRef>
              <c:f>'PETA PER KRITERIA'!$C$134:$C$137</c:f>
              <c:numCache>
                <c:formatCode>0.00</c:formatCode>
                <c:ptCount val="4"/>
                <c:pt idx="0">
                  <c:v>3</c:v>
                </c:pt>
                <c:pt idx="1">
                  <c:v>3</c:v>
                </c:pt>
                <c:pt idx="2">
                  <c:v>3.5</c:v>
                </c:pt>
                <c:pt idx="3">
                  <c:v>4</c:v>
                </c:pt>
              </c:numCache>
            </c:numRef>
          </c:val>
          <c:extLst>
            <c:ext xmlns:c16="http://schemas.microsoft.com/office/drawing/2014/chart" uri="{C3380CC4-5D6E-409C-BE32-E72D297353CC}">
              <c16:uniqueId val="{00000000-E4C2-4426-9123-696DD6430A50}"/>
            </c:ext>
          </c:extLst>
        </c:ser>
        <c:dLbls>
          <c:showLegendKey val="0"/>
          <c:showVal val="0"/>
          <c:showCatName val="0"/>
          <c:showSerName val="0"/>
          <c:showPercent val="0"/>
          <c:showBubbleSize val="0"/>
        </c:dLbls>
        <c:axId val="1783156668"/>
        <c:axId val="286791212"/>
      </c:radarChart>
      <c:catAx>
        <c:axId val="1783156668"/>
        <c:scaling>
          <c:orientation val="minMax"/>
        </c:scaling>
        <c:delete val="0"/>
        <c:axPos val="b"/>
        <c:title>
          <c:tx>
            <c:rich>
              <a:bodyPr/>
              <a:lstStyle/>
              <a:p>
                <a:pPr lvl="0">
                  <a:defRPr b="0">
                    <a:solidFill>
                      <a:srgbClr val="000000"/>
                    </a:solidFill>
                    <a:latin typeface="+mn-lt"/>
                  </a:defRPr>
                </a:pPr>
                <a:endParaRPr lang="en-ID"/>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n-US"/>
          </a:p>
        </c:txPr>
        <c:crossAx val="286791212"/>
        <c:crosses val="autoZero"/>
        <c:auto val="1"/>
        <c:lblAlgn val="ctr"/>
        <c:lblOffset val="100"/>
        <c:noMultiLvlLbl val="1"/>
      </c:catAx>
      <c:valAx>
        <c:axId val="28679121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n-ID"/>
              </a:p>
            </c:rich>
          </c:tx>
          <c:overlay val="0"/>
        </c:title>
        <c:numFmt formatCode="0.00" sourceLinked="1"/>
        <c:majorTickMark val="none"/>
        <c:minorTickMark val="none"/>
        <c:tickLblPos val="nextTo"/>
        <c:spPr>
          <a:ln/>
        </c:spPr>
        <c:txPr>
          <a:bodyPr/>
          <a:lstStyle/>
          <a:p>
            <a:pPr lvl="0">
              <a:defRPr b="0">
                <a:solidFill>
                  <a:srgbClr val="000000"/>
                </a:solidFill>
                <a:latin typeface="+mn-lt"/>
              </a:defRPr>
            </a:pPr>
            <a:endParaRPr lang="en-US"/>
          </a:p>
        </c:txPr>
        <c:crossAx val="1783156668"/>
        <c:crosses val="autoZero"/>
        <c:crossBetween val="between"/>
      </c:valAx>
      <c:spPr>
        <a:solidFill>
          <a:srgbClr val="FFFFFF"/>
        </a:solidFill>
      </c:spPr>
    </c:plotArea>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oneCellAnchor>
    <xdr:from>
      <xdr:col>4</xdr:col>
      <xdr:colOff>19050</xdr:colOff>
      <xdr:row>25</xdr:row>
      <xdr:rowOff>171450</xdr:rowOff>
    </xdr:from>
    <xdr:ext cx="5324475" cy="1819275"/>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4</xdr:col>
      <xdr:colOff>0</xdr:colOff>
      <xdr:row>35</xdr:row>
      <xdr:rowOff>161925</xdr:rowOff>
    </xdr:from>
    <xdr:ext cx="5324475" cy="1581150"/>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5</xdr:col>
      <xdr:colOff>0</xdr:colOff>
      <xdr:row>45</xdr:row>
      <xdr:rowOff>0</xdr:rowOff>
    </xdr:from>
    <xdr:ext cx="5324475" cy="1600200"/>
    <xdr:graphicFrame macro="">
      <xdr:nvGraphicFramePr>
        <xdr:cNvPr id="4" name="Chart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4</xdr:col>
      <xdr:colOff>0</xdr:colOff>
      <xdr:row>56</xdr:row>
      <xdr:rowOff>0</xdr:rowOff>
    </xdr:from>
    <xdr:ext cx="5324475" cy="3571875"/>
    <xdr:graphicFrame macro="">
      <xdr:nvGraphicFramePr>
        <xdr:cNvPr id="5" name="Chart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oneCellAnchor>
  <xdr:oneCellAnchor>
    <xdr:from>
      <xdr:col>4</xdr:col>
      <xdr:colOff>0</xdr:colOff>
      <xdr:row>72</xdr:row>
      <xdr:rowOff>47625</xdr:rowOff>
    </xdr:from>
    <xdr:ext cx="3581400" cy="2276475"/>
    <xdr:graphicFrame macro="">
      <xdr:nvGraphicFramePr>
        <xdr:cNvPr id="6" name="Chart 5">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oneCellAnchor>
  <xdr:oneCellAnchor>
    <xdr:from>
      <xdr:col>3</xdr:col>
      <xdr:colOff>933450</xdr:colOff>
      <xdr:row>86</xdr:row>
      <xdr:rowOff>9525</xdr:rowOff>
    </xdr:from>
    <xdr:ext cx="4305300" cy="2990850"/>
    <xdr:graphicFrame macro="">
      <xdr:nvGraphicFramePr>
        <xdr:cNvPr id="7" name="Chart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oneCellAnchor>
  <xdr:oneCellAnchor>
    <xdr:from>
      <xdr:col>4</xdr:col>
      <xdr:colOff>438150</xdr:colOff>
      <xdr:row>103</xdr:row>
      <xdr:rowOff>0</xdr:rowOff>
    </xdr:from>
    <xdr:ext cx="2667000" cy="2371725"/>
    <xdr:graphicFrame macro="">
      <xdr:nvGraphicFramePr>
        <xdr:cNvPr id="8" name="Chart 7">
          <a:extLst>
            <a:ext uri="{FF2B5EF4-FFF2-40B4-BE49-F238E27FC236}">
              <a16:creationId xmlns:a16="http://schemas.microsoft.com/office/drawing/2014/main" id="{00000000-0008-0000-01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oneCellAnchor>
  <xdr:oneCellAnchor>
    <xdr:from>
      <xdr:col>4</xdr:col>
      <xdr:colOff>0</xdr:colOff>
      <xdr:row>118</xdr:row>
      <xdr:rowOff>0</xdr:rowOff>
    </xdr:from>
    <xdr:ext cx="2647950" cy="2171700"/>
    <xdr:graphicFrame macro="">
      <xdr:nvGraphicFramePr>
        <xdr:cNvPr id="9" name="Chart 8">
          <a:extLst>
            <a:ext uri="{FF2B5EF4-FFF2-40B4-BE49-F238E27FC236}">
              <a16:creationId xmlns:a16="http://schemas.microsoft.com/office/drawing/2014/main" id="{00000000-0008-0000-01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fLocksWithSheet="0"/>
  </xdr:oneCellAnchor>
  <xdr:oneCellAnchor>
    <xdr:from>
      <xdr:col>4</xdr:col>
      <xdr:colOff>0</xdr:colOff>
      <xdr:row>132</xdr:row>
      <xdr:rowOff>0</xdr:rowOff>
    </xdr:from>
    <xdr:ext cx="2647950" cy="2171700"/>
    <xdr:graphicFrame macro="">
      <xdr:nvGraphicFramePr>
        <xdr:cNvPr id="10" name="Chart 9">
          <a:extLst>
            <a:ext uri="{FF2B5EF4-FFF2-40B4-BE49-F238E27FC236}">
              <a16:creationId xmlns:a16="http://schemas.microsoft.com/office/drawing/2014/main" id="{00000000-0008-0000-01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fLocksWithSheet="0"/>
  </xdr:oneCellAnchor>
  <xdr:oneCellAnchor>
    <xdr:from>
      <xdr:col>8</xdr:col>
      <xdr:colOff>0</xdr:colOff>
      <xdr:row>106</xdr:row>
      <xdr:rowOff>0</xdr:rowOff>
    </xdr:from>
    <xdr:ext cx="2647950" cy="2371725"/>
    <xdr:graphicFrame macro="">
      <xdr:nvGraphicFramePr>
        <xdr:cNvPr id="11" name="Chart 10">
          <a:extLst>
            <a:ext uri="{FF2B5EF4-FFF2-40B4-BE49-F238E27FC236}">
              <a16:creationId xmlns:a16="http://schemas.microsoft.com/office/drawing/2014/main" id="{00000000-0008-0000-01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dr:oneCellAnchor>
    <xdr:from>
      <xdr:col>3</xdr:col>
      <xdr:colOff>733425</xdr:colOff>
      <xdr:row>44</xdr:row>
      <xdr:rowOff>9525</xdr:rowOff>
    </xdr:from>
    <xdr:ext cx="9705975" cy="7962900"/>
    <xdr:graphicFrame macro="">
      <xdr:nvGraphicFramePr>
        <xdr:cNvPr id="11" name="Chart 11">
          <a:extLst>
            <a:ext uri="{FF2B5EF4-FFF2-40B4-BE49-F238E27FC236}">
              <a16:creationId xmlns:a16="http://schemas.microsoft.com/office/drawing/2014/main" id="{00000000-0008-0000-02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1"/>
  <sheetViews>
    <sheetView tabSelected="1" zoomScale="140" zoomScaleNormal="140" workbookViewId="0">
      <selection activeCell="D2" sqref="D2"/>
    </sheetView>
  </sheetViews>
  <sheetFormatPr defaultColWidth="11.25" defaultRowHeight="15" customHeight="1" x14ac:dyDescent="0.25"/>
  <cols>
    <col min="1" max="1" width="6.75" customWidth="1"/>
    <col min="2" max="2" width="10.75" customWidth="1"/>
    <col min="3" max="3" width="28" customWidth="1"/>
    <col min="4" max="4" width="36.125" customWidth="1"/>
    <col min="5" max="5" width="11.125" customWidth="1"/>
    <col min="6" max="6" width="12.875" customWidth="1"/>
    <col min="7" max="7" width="11.125" customWidth="1"/>
    <col min="8" max="10" width="12.875" customWidth="1"/>
    <col min="11" max="11" width="12.125" customWidth="1"/>
    <col min="12" max="12" width="21.75" customWidth="1"/>
    <col min="13" max="13" width="13" customWidth="1"/>
    <col min="14" max="26" width="12.75" customWidth="1"/>
  </cols>
  <sheetData>
    <row r="1" spans="1:13" ht="15.75" customHeight="1" x14ac:dyDescent="0.25">
      <c r="A1" s="1" t="s">
        <v>618</v>
      </c>
      <c r="B1" s="2"/>
      <c r="C1" s="3"/>
      <c r="D1" s="4"/>
      <c r="E1" s="5"/>
      <c r="F1" s="6"/>
      <c r="G1" s="5"/>
      <c r="H1" s="5"/>
      <c r="I1" s="5"/>
      <c r="J1" s="5"/>
      <c r="K1" s="7"/>
      <c r="L1" s="7"/>
    </row>
    <row r="2" spans="1:13" ht="15.75" customHeight="1" x14ac:dyDescent="0.25">
      <c r="A2" s="1" t="s">
        <v>616</v>
      </c>
      <c r="B2" s="2"/>
      <c r="C2" s="3"/>
      <c r="D2" s="4"/>
      <c r="E2" s="5"/>
      <c r="F2" s="6"/>
      <c r="G2" s="5"/>
      <c r="H2" s="5"/>
      <c r="I2" s="5"/>
      <c r="J2" s="5"/>
      <c r="K2" s="7"/>
      <c r="L2" s="7"/>
    </row>
    <row r="3" spans="1:13" ht="15.75" customHeight="1" x14ac:dyDescent="0.25">
      <c r="A3" s="1" t="s">
        <v>0</v>
      </c>
      <c r="B3" s="2"/>
      <c r="C3" s="3"/>
      <c r="D3" s="4"/>
      <c r="E3" s="5"/>
      <c r="F3" s="6"/>
      <c r="G3" s="5"/>
      <c r="H3" s="5"/>
      <c r="I3" s="5"/>
      <c r="J3" s="5"/>
      <c r="K3" s="7"/>
      <c r="L3" s="7"/>
    </row>
    <row r="4" spans="1:13" ht="15.75" customHeight="1" x14ac:dyDescent="0.25">
      <c r="A4" s="8" t="s">
        <v>1</v>
      </c>
      <c r="B4" s="9"/>
      <c r="C4" s="3"/>
      <c r="D4" s="4"/>
      <c r="E4" s="5"/>
      <c r="F4" s="6"/>
      <c r="G4" s="5"/>
      <c r="H4" s="5"/>
      <c r="I4" s="5"/>
      <c r="J4" s="5"/>
      <c r="K4" s="7"/>
      <c r="L4" s="7"/>
    </row>
    <row r="5" spans="1:13" ht="15.75" customHeight="1" x14ac:dyDescent="0.25">
      <c r="A5" s="1" t="s">
        <v>2</v>
      </c>
      <c r="B5" s="2"/>
      <c r="C5" s="3"/>
      <c r="D5" s="4"/>
      <c r="E5" s="5"/>
      <c r="F5" s="6"/>
      <c r="G5" s="5"/>
      <c r="H5" s="5"/>
      <c r="I5" s="5"/>
      <c r="J5" s="5"/>
      <c r="K5" s="7"/>
      <c r="L5" s="7"/>
    </row>
    <row r="6" spans="1:13" ht="28.5" customHeight="1" x14ac:dyDescent="0.25">
      <c r="A6" s="10" t="s">
        <v>3</v>
      </c>
      <c r="B6" s="11"/>
      <c r="C6" s="12" t="s">
        <v>4</v>
      </c>
      <c r="D6" s="13" t="s">
        <v>5</v>
      </c>
      <c r="E6" s="251" t="s">
        <v>6</v>
      </c>
      <c r="F6" s="15" t="s">
        <v>7</v>
      </c>
      <c r="G6" s="251" t="s">
        <v>8</v>
      </c>
      <c r="H6" s="251" t="s">
        <v>9</v>
      </c>
      <c r="I6" s="252" t="s">
        <v>10</v>
      </c>
      <c r="J6" s="251" t="s">
        <v>11</v>
      </c>
      <c r="K6" s="15" t="s">
        <v>12</v>
      </c>
      <c r="L6" s="256" t="s">
        <v>13</v>
      </c>
      <c r="M6" s="16"/>
    </row>
    <row r="7" spans="1:13" ht="15.75" customHeight="1" x14ac:dyDescent="0.25">
      <c r="A7" s="17" t="s">
        <v>14</v>
      </c>
      <c r="B7" s="18"/>
      <c r="C7" s="19"/>
      <c r="D7" s="13"/>
      <c r="E7" s="20"/>
      <c r="F7" s="21"/>
      <c r="G7" s="22"/>
      <c r="H7" s="20"/>
      <c r="I7" s="14"/>
      <c r="J7" s="20"/>
      <c r="K7" s="23"/>
      <c r="L7" s="24"/>
      <c r="M7" s="16"/>
    </row>
    <row r="8" spans="1:13" ht="42" customHeight="1" x14ac:dyDescent="0.25">
      <c r="A8" s="25">
        <v>1</v>
      </c>
      <c r="B8" s="26" t="s">
        <v>15</v>
      </c>
      <c r="C8" s="27" t="s">
        <v>16</v>
      </c>
      <c r="D8" s="28" t="s">
        <v>17</v>
      </c>
      <c r="E8" s="29">
        <v>3</v>
      </c>
      <c r="F8" s="21" t="str">
        <f>IF(E8="","",IF(E8=4,"Sangat Baik",IF(AND(E8&gt;=3,E8&lt;4),"Baik",IF(AND(E8&gt;=2,E8&lt;3),"cukup",IF(AND(E8&gt;=1,E8&lt;2),"Kurang",IF(AND(E8&gt;=0,E8&lt;1),"Sangat Kurang",""))))))</f>
        <v>Baik</v>
      </c>
      <c r="G8" s="30">
        <v>1</v>
      </c>
      <c r="H8" s="31">
        <f>IFERROR((AVERAGE(E8)*G8),"")</f>
        <v>3</v>
      </c>
      <c r="I8" s="32">
        <f>H8</f>
        <v>3</v>
      </c>
      <c r="J8" s="31"/>
      <c r="K8" s="33"/>
      <c r="L8" s="34"/>
      <c r="M8" s="16"/>
    </row>
    <row r="9" spans="1:13" ht="28.5" customHeight="1" x14ac:dyDescent="0.25">
      <c r="A9" s="258" t="s">
        <v>18</v>
      </c>
      <c r="B9" s="259"/>
      <c r="C9" s="259"/>
      <c r="D9" s="260"/>
      <c r="E9" s="20"/>
      <c r="F9" s="35"/>
      <c r="G9" s="20"/>
      <c r="H9" s="20"/>
      <c r="I9" s="14">
        <f>SUM(I8)</f>
        <v>3</v>
      </c>
      <c r="J9" s="20"/>
      <c r="K9" s="23"/>
      <c r="L9" s="24"/>
      <c r="M9" s="16"/>
    </row>
    <row r="10" spans="1:13" ht="18" customHeight="1" x14ac:dyDescent="0.25">
      <c r="A10" s="36"/>
      <c r="B10" s="37"/>
      <c r="C10" s="38"/>
      <c r="D10" s="39"/>
      <c r="E10" s="40"/>
      <c r="F10" s="41"/>
      <c r="G10" s="40"/>
      <c r="H10" s="40"/>
      <c r="I10" s="42"/>
      <c r="J10" s="40"/>
      <c r="K10" s="43"/>
      <c r="L10" s="2"/>
      <c r="M10" s="16"/>
    </row>
    <row r="11" spans="1:13" ht="28.5" customHeight="1" x14ac:dyDescent="0.25">
      <c r="A11" s="10" t="s">
        <v>3</v>
      </c>
      <c r="B11" s="11"/>
      <c r="C11" s="12" t="s">
        <v>4</v>
      </c>
      <c r="D11" s="13" t="s">
        <v>5</v>
      </c>
      <c r="E11" s="253"/>
      <c r="F11" s="15" t="s">
        <v>7</v>
      </c>
      <c r="G11" s="254" t="s">
        <v>8</v>
      </c>
      <c r="H11" s="253" t="s">
        <v>9</v>
      </c>
      <c r="I11" s="255"/>
      <c r="J11" s="251" t="s">
        <v>11</v>
      </c>
      <c r="K11" s="15" t="s">
        <v>12</v>
      </c>
      <c r="L11" s="256" t="s">
        <v>13</v>
      </c>
      <c r="M11" s="16"/>
    </row>
    <row r="12" spans="1:13" ht="18" customHeight="1" x14ac:dyDescent="0.25">
      <c r="A12" s="44" t="s">
        <v>19</v>
      </c>
      <c r="B12" s="37"/>
      <c r="C12" s="38"/>
      <c r="D12" s="39"/>
      <c r="E12" s="40"/>
      <c r="F12" s="45"/>
      <c r="G12" s="40"/>
      <c r="H12" s="40"/>
      <c r="I12" s="42"/>
      <c r="J12" s="40"/>
      <c r="K12" s="43"/>
      <c r="L12" s="46"/>
      <c r="M12" s="16"/>
    </row>
    <row r="13" spans="1:13" ht="79.5" customHeight="1" x14ac:dyDescent="0.25">
      <c r="A13" s="47">
        <v>2</v>
      </c>
      <c r="B13" s="48" t="s">
        <v>20</v>
      </c>
      <c r="C13" s="49" t="s">
        <v>21</v>
      </c>
      <c r="D13" s="50" t="s">
        <v>22</v>
      </c>
      <c r="E13" s="51">
        <v>3</v>
      </c>
      <c r="F13" s="35" t="str">
        <f>IF(E13="","",IF(E13=4,"Sangat Baik",IF(AND(E13&gt;=3,E13&lt;4),"Baik",IF(AND(E13&gt;=2,E13&lt;3),"cukup",IF(AND(E13&gt;=1,E13&lt;2),"Kurang",IF(AND(E13&gt;=0,E13&lt;1),"Sangat Kurang",""))))))</f>
        <v>Baik</v>
      </c>
      <c r="G13" s="22">
        <v>1</v>
      </c>
      <c r="H13" s="20">
        <f>IFERROR((AVERAGE(E13)*G13),"")</f>
        <v>3</v>
      </c>
      <c r="I13" s="14">
        <f>H13</f>
        <v>3</v>
      </c>
      <c r="J13" s="20"/>
      <c r="K13" s="23"/>
      <c r="L13" s="24"/>
      <c r="M13" s="16"/>
    </row>
    <row r="14" spans="1:13" ht="18.75" customHeight="1" x14ac:dyDescent="0.25">
      <c r="A14" s="261" t="s">
        <v>18</v>
      </c>
      <c r="B14" s="259"/>
      <c r="C14" s="259"/>
      <c r="D14" s="260"/>
      <c r="E14" s="20"/>
      <c r="F14" s="35"/>
      <c r="G14" s="22"/>
      <c r="H14" s="20"/>
      <c r="I14" s="14">
        <f>SUM(I13)</f>
        <v>3</v>
      </c>
      <c r="J14" s="20"/>
      <c r="K14" s="23"/>
      <c r="L14" s="24"/>
      <c r="M14" s="16"/>
    </row>
    <row r="15" spans="1:13" ht="15.75" customHeight="1" x14ac:dyDescent="0.25">
      <c r="A15" s="262" t="s">
        <v>23</v>
      </c>
      <c r="B15" s="259"/>
      <c r="C15" s="260"/>
      <c r="D15" s="13"/>
      <c r="E15" s="20"/>
      <c r="F15" s="35"/>
      <c r="G15" s="20"/>
      <c r="H15" s="20"/>
      <c r="I15" s="14"/>
      <c r="J15" s="20"/>
      <c r="K15" s="23"/>
      <c r="L15" s="24"/>
      <c r="M15" s="16"/>
    </row>
    <row r="16" spans="1:13" ht="63.75" customHeight="1" x14ac:dyDescent="0.25">
      <c r="A16" s="52">
        <v>3</v>
      </c>
      <c r="B16" s="24" t="s">
        <v>24</v>
      </c>
      <c r="C16" s="49" t="s">
        <v>25</v>
      </c>
      <c r="D16" s="50" t="s">
        <v>26</v>
      </c>
      <c r="E16" s="22">
        <v>2</v>
      </c>
      <c r="F16" s="53" t="str">
        <f t="shared" ref="F16:F18" si="0">IF(E16="","",IF(E16=4,"Sangat Baik",IF(AND(E16&gt;=3,E16&lt;4),"Baik",IF(AND(E16&gt;=2,E16&lt;3),"cukup",IF(AND(E16&gt;=1,E16&lt;2),"Kurang",IF(AND(E16&gt;=0,E16&lt;1),"Sangat Kurang",""))))))</f>
        <v>cukup</v>
      </c>
      <c r="G16" s="22">
        <v>0.51</v>
      </c>
      <c r="H16" s="22">
        <f t="shared" ref="H16:H18" si="1">IFERROR((AVERAGE(E16)*G16),"")</f>
        <v>1.02</v>
      </c>
      <c r="I16" s="54">
        <f t="shared" ref="I16:I18" si="2">H16</f>
        <v>1.02</v>
      </c>
      <c r="J16" s="22"/>
      <c r="K16" s="55"/>
      <c r="L16" s="55"/>
    </row>
    <row r="17" spans="1:12" ht="44.25" customHeight="1" x14ac:dyDescent="0.25">
      <c r="A17" s="52">
        <v>4</v>
      </c>
      <c r="B17" s="24" t="s">
        <v>27</v>
      </c>
      <c r="C17" s="56"/>
      <c r="D17" s="50" t="s">
        <v>28</v>
      </c>
      <c r="E17" s="22">
        <v>3</v>
      </c>
      <c r="F17" s="53" t="str">
        <f t="shared" si="0"/>
        <v>Baik</v>
      </c>
      <c r="G17" s="22">
        <v>1.02</v>
      </c>
      <c r="H17" s="22">
        <f t="shared" si="1"/>
        <v>3.06</v>
      </c>
      <c r="I17" s="54">
        <f t="shared" si="2"/>
        <v>3.06</v>
      </c>
      <c r="J17" s="22"/>
      <c r="K17" s="55"/>
      <c r="L17" s="55"/>
    </row>
    <row r="18" spans="1:12" ht="54" customHeight="1" x14ac:dyDescent="0.25">
      <c r="A18" s="52">
        <v>5</v>
      </c>
      <c r="B18" s="24" t="s">
        <v>29</v>
      </c>
      <c r="C18" s="56"/>
      <c r="D18" s="50" t="s">
        <v>30</v>
      </c>
      <c r="E18" s="22">
        <v>4</v>
      </c>
      <c r="F18" s="53" t="str">
        <f t="shared" si="0"/>
        <v>Sangat Baik</v>
      </c>
      <c r="G18" s="22">
        <v>1.53</v>
      </c>
      <c r="H18" s="22">
        <f t="shared" si="1"/>
        <v>6.12</v>
      </c>
      <c r="I18" s="54">
        <f t="shared" si="2"/>
        <v>6.12</v>
      </c>
      <c r="J18" s="22"/>
      <c r="K18" s="55"/>
      <c r="L18" s="55"/>
    </row>
    <row r="19" spans="1:12" ht="15.75" customHeight="1" x14ac:dyDescent="0.25">
      <c r="A19" s="52"/>
      <c r="B19" s="24"/>
      <c r="C19" s="56"/>
      <c r="D19" s="57"/>
      <c r="E19" s="22"/>
      <c r="F19" s="53"/>
      <c r="G19" s="22"/>
      <c r="H19" s="22"/>
      <c r="I19" s="54"/>
      <c r="J19" s="22"/>
      <c r="K19" s="55"/>
      <c r="L19" s="55"/>
    </row>
    <row r="20" spans="1:12" ht="15.75" customHeight="1" x14ac:dyDescent="0.25">
      <c r="A20" s="52"/>
      <c r="B20" s="24"/>
      <c r="C20" s="56"/>
      <c r="D20" s="57" t="s">
        <v>31</v>
      </c>
      <c r="E20" s="22"/>
      <c r="F20" s="53" t="str">
        <f>IF(E20="","",IF(E20=4,"Sangat Baik",IF(AND(E20&gt;=3,E20&lt;4),"Baik",IF(AND(E20&gt;=2,E20&lt;3),"cukup",IF(AND(E20&gt;=1,E20&lt;2),"Kurang",IF(AND(E20&gt;=0,E20&lt;1),"Sangat Kurang",""))))))</f>
        <v/>
      </c>
      <c r="G20" s="22"/>
      <c r="H20" s="22"/>
      <c r="I20" s="54"/>
      <c r="J20" s="22"/>
      <c r="K20" s="55"/>
      <c r="L20" s="55"/>
    </row>
    <row r="21" spans="1:12" ht="15.75" customHeight="1" x14ac:dyDescent="0.25">
      <c r="A21" s="52"/>
      <c r="B21" s="24"/>
      <c r="C21" s="56"/>
      <c r="D21" s="57" t="s">
        <v>18</v>
      </c>
      <c r="E21" s="22"/>
      <c r="F21" s="53"/>
      <c r="G21" s="22">
        <f>SUM(G13:G18)</f>
        <v>4.0600000000000005</v>
      </c>
      <c r="H21" s="22">
        <f t="shared" ref="H21:I21" si="3">SUM(H16:H18)</f>
        <v>10.199999999999999</v>
      </c>
      <c r="I21" s="54">
        <f t="shared" si="3"/>
        <v>10.199999999999999</v>
      </c>
      <c r="J21" s="22"/>
      <c r="K21" s="55"/>
      <c r="L21" s="55"/>
    </row>
    <row r="22" spans="1:12" ht="15.75" customHeight="1" x14ac:dyDescent="0.25">
      <c r="A22" s="58"/>
      <c r="B22" s="59"/>
      <c r="C22" s="3"/>
      <c r="D22" s="4"/>
      <c r="E22" s="5"/>
      <c r="F22" s="6"/>
      <c r="G22" s="5"/>
      <c r="H22" s="5"/>
      <c r="I22" s="60"/>
      <c r="J22" s="5"/>
      <c r="K22" s="7"/>
      <c r="L22" s="7"/>
    </row>
    <row r="23" spans="1:12" ht="15.75" customHeight="1" x14ac:dyDescent="0.25">
      <c r="A23" s="1" t="s">
        <v>32</v>
      </c>
      <c r="B23" s="2"/>
      <c r="C23" s="3"/>
      <c r="D23" s="4"/>
      <c r="E23" s="5"/>
      <c r="F23" s="6"/>
      <c r="G23" s="5"/>
      <c r="H23" s="5"/>
      <c r="I23" s="60"/>
      <c r="J23" s="5"/>
      <c r="K23" s="7"/>
      <c r="L23" s="7"/>
    </row>
    <row r="24" spans="1:12" ht="34.5" customHeight="1" x14ac:dyDescent="0.25">
      <c r="A24" s="263">
        <v>6</v>
      </c>
      <c r="B24" s="61" t="s">
        <v>33</v>
      </c>
      <c r="C24" s="265" t="s">
        <v>34</v>
      </c>
      <c r="D24" s="50" t="s">
        <v>35</v>
      </c>
      <c r="E24" s="22">
        <v>3</v>
      </c>
      <c r="F24" s="53"/>
      <c r="G24" s="22">
        <v>0.34</v>
      </c>
      <c r="H24" s="22">
        <f t="shared" ref="H24:H34" si="4">IFERROR((AVERAGE(E24)*G24),"")</f>
        <v>1.02</v>
      </c>
      <c r="I24" s="268">
        <f>(H24+(2*H25))/3</f>
        <v>1.2466666666666668</v>
      </c>
      <c r="J24" s="22"/>
      <c r="K24" s="55"/>
      <c r="L24" s="55"/>
    </row>
    <row r="25" spans="1:12" ht="118.5" customHeight="1" x14ac:dyDescent="0.25">
      <c r="A25" s="264"/>
      <c r="B25" s="61" t="s">
        <v>36</v>
      </c>
      <c r="C25" s="264"/>
      <c r="D25" s="50" t="s">
        <v>37</v>
      </c>
      <c r="E25" s="22">
        <v>4</v>
      </c>
      <c r="F25" s="53" t="str">
        <f t="shared" ref="F25:F34" si="5">IF(E25="","",IF(E25=4,"Sangat Baik",IF(AND(E25&gt;=3,E25&lt;4),"Baik",IF(AND(E25&gt;=2,E25&lt;3),"cukup",IF(AND(E25&gt;=1,E25&lt;2),"Kurang",IF(AND(E25&gt;=0,E25&lt;1),"Sangat Kurang",""))))))</f>
        <v>Sangat Baik</v>
      </c>
      <c r="G25" s="22">
        <v>0.34</v>
      </c>
      <c r="H25" s="22">
        <f t="shared" si="4"/>
        <v>1.36</v>
      </c>
      <c r="I25" s="264"/>
      <c r="J25" s="22"/>
      <c r="K25" s="55"/>
      <c r="L25" s="55"/>
    </row>
    <row r="26" spans="1:12" ht="21.75" customHeight="1" x14ac:dyDescent="0.25">
      <c r="A26" s="267">
        <v>7</v>
      </c>
      <c r="B26" s="61" t="s">
        <v>38</v>
      </c>
      <c r="C26" s="265" t="s">
        <v>39</v>
      </c>
      <c r="D26" s="62" t="s">
        <v>40</v>
      </c>
      <c r="E26" s="22">
        <v>3</v>
      </c>
      <c r="F26" s="53" t="str">
        <f t="shared" si="5"/>
        <v>Baik</v>
      </c>
      <c r="G26" s="22">
        <v>0.34</v>
      </c>
      <c r="H26" s="22">
        <f t="shared" si="4"/>
        <v>1.02</v>
      </c>
      <c r="I26" s="268">
        <f>(H26+(2*H27))/3</f>
        <v>1.2466666666666668</v>
      </c>
      <c r="J26" s="22"/>
      <c r="K26" s="55"/>
      <c r="L26" s="55"/>
    </row>
    <row r="27" spans="1:12" ht="126.75" customHeight="1" x14ac:dyDescent="0.25">
      <c r="A27" s="264"/>
      <c r="B27" s="61" t="s">
        <v>41</v>
      </c>
      <c r="C27" s="264"/>
      <c r="D27" s="50" t="s">
        <v>42</v>
      </c>
      <c r="E27" s="22">
        <v>4</v>
      </c>
      <c r="F27" s="53" t="str">
        <f t="shared" si="5"/>
        <v>Sangat Baik</v>
      </c>
      <c r="G27" s="22">
        <v>0.34</v>
      </c>
      <c r="H27" s="22">
        <f t="shared" si="4"/>
        <v>1.36</v>
      </c>
      <c r="I27" s="264"/>
      <c r="J27" s="22"/>
      <c r="K27" s="55"/>
      <c r="L27" s="55"/>
    </row>
    <row r="28" spans="1:12" ht="187.5" customHeight="1" x14ac:dyDescent="0.25">
      <c r="A28" s="63">
        <v>8</v>
      </c>
      <c r="B28" s="61" t="s">
        <v>43</v>
      </c>
      <c r="C28" s="265" t="s">
        <v>44</v>
      </c>
      <c r="D28" s="50" t="s">
        <v>45</v>
      </c>
      <c r="E28" s="22">
        <v>4</v>
      </c>
      <c r="F28" s="53" t="str">
        <f t="shared" si="5"/>
        <v>Sangat Baik</v>
      </c>
      <c r="G28" s="22">
        <v>0.68</v>
      </c>
      <c r="H28" s="22">
        <f t="shared" si="4"/>
        <v>2.72</v>
      </c>
      <c r="I28" s="54">
        <f>H28</f>
        <v>2.72</v>
      </c>
      <c r="J28" s="22"/>
      <c r="K28" s="55"/>
      <c r="L28" s="55"/>
    </row>
    <row r="29" spans="1:12" ht="60" customHeight="1" x14ac:dyDescent="0.25">
      <c r="A29" s="263">
        <v>9</v>
      </c>
      <c r="B29" s="61" t="s">
        <v>46</v>
      </c>
      <c r="C29" s="266"/>
      <c r="D29" s="50" t="s">
        <v>47</v>
      </c>
      <c r="E29" s="22">
        <v>4</v>
      </c>
      <c r="F29" s="53" t="str">
        <f t="shared" si="5"/>
        <v>Sangat Baik</v>
      </c>
      <c r="G29" s="22">
        <v>0.34</v>
      </c>
      <c r="H29" s="22">
        <f t="shared" si="4"/>
        <v>1.36</v>
      </c>
      <c r="I29" s="268">
        <f>((2*H29)+H30)/3</f>
        <v>1.2466666666666668</v>
      </c>
      <c r="J29" s="22"/>
      <c r="K29" s="55"/>
      <c r="L29" s="55"/>
    </row>
    <row r="30" spans="1:12" ht="87" customHeight="1" x14ac:dyDescent="0.25">
      <c r="A30" s="264"/>
      <c r="B30" s="61" t="s">
        <v>48</v>
      </c>
      <c r="C30" s="264"/>
      <c r="D30" s="50" t="s">
        <v>49</v>
      </c>
      <c r="E30" s="22">
        <v>3</v>
      </c>
      <c r="F30" s="53" t="str">
        <f t="shared" si="5"/>
        <v>Baik</v>
      </c>
      <c r="G30" s="22">
        <v>0.34</v>
      </c>
      <c r="H30" s="22">
        <f t="shared" si="4"/>
        <v>1.02</v>
      </c>
      <c r="I30" s="264"/>
      <c r="J30" s="22"/>
      <c r="K30" s="55"/>
      <c r="L30" s="55"/>
    </row>
    <row r="31" spans="1:12" ht="72.75" customHeight="1" x14ac:dyDescent="0.25">
      <c r="A31" s="63">
        <v>10</v>
      </c>
      <c r="B31" s="61" t="s">
        <v>50</v>
      </c>
      <c r="C31" s="64" t="s">
        <v>51</v>
      </c>
      <c r="D31" s="65" t="s">
        <v>52</v>
      </c>
      <c r="E31" s="22">
        <v>2</v>
      </c>
      <c r="F31" s="53" t="str">
        <f t="shared" si="5"/>
        <v>cukup</v>
      </c>
      <c r="G31" s="22">
        <v>0.68</v>
      </c>
      <c r="H31" s="22">
        <f t="shared" si="4"/>
        <v>1.36</v>
      </c>
      <c r="I31" s="54">
        <f t="shared" ref="I31:I34" si="6">H31</f>
        <v>1.36</v>
      </c>
      <c r="J31" s="22"/>
      <c r="K31" s="55"/>
      <c r="L31" s="55"/>
    </row>
    <row r="32" spans="1:12" ht="134.25" customHeight="1" x14ac:dyDescent="0.25">
      <c r="A32" s="63">
        <v>11</v>
      </c>
      <c r="B32" s="61" t="s">
        <v>53</v>
      </c>
      <c r="C32" s="49" t="s">
        <v>54</v>
      </c>
      <c r="D32" s="50" t="s">
        <v>55</v>
      </c>
      <c r="E32" s="22">
        <v>4</v>
      </c>
      <c r="F32" s="53" t="str">
        <f t="shared" si="5"/>
        <v>Sangat Baik</v>
      </c>
      <c r="G32" s="22">
        <v>1.02</v>
      </c>
      <c r="H32" s="22">
        <f t="shared" si="4"/>
        <v>4.08</v>
      </c>
      <c r="I32" s="54">
        <f t="shared" si="6"/>
        <v>4.08</v>
      </c>
      <c r="J32" s="22"/>
      <c r="K32" s="55"/>
      <c r="L32" s="55"/>
    </row>
    <row r="33" spans="1:12" ht="192" customHeight="1" x14ac:dyDescent="0.25">
      <c r="A33" s="63">
        <v>12</v>
      </c>
      <c r="B33" s="61" t="s">
        <v>56</v>
      </c>
      <c r="C33" s="64" t="s">
        <v>57</v>
      </c>
      <c r="D33" s="65" t="s">
        <v>58</v>
      </c>
      <c r="E33" s="22">
        <v>2</v>
      </c>
      <c r="F33" s="53" t="str">
        <f t="shared" si="5"/>
        <v>cukup</v>
      </c>
      <c r="G33" s="22">
        <v>1.36</v>
      </c>
      <c r="H33" s="22">
        <f t="shared" si="4"/>
        <v>2.72</v>
      </c>
      <c r="I33" s="54">
        <f t="shared" si="6"/>
        <v>2.72</v>
      </c>
      <c r="J33" s="22"/>
      <c r="K33" s="55"/>
      <c r="L33" s="55"/>
    </row>
    <row r="34" spans="1:12" ht="243" customHeight="1" x14ac:dyDescent="0.25">
      <c r="A34" s="63">
        <v>13</v>
      </c>
      <c r="B34" s="61" t="s">
        <v>59</v>
      </c>
      <c r="C34" s="49" t="s">
        <v>60</v>
      </c>
      <c r="D34" s="50" t="s">
        <v>61</v>
      </c>
      <c r="E34" s="22">
        <v>4</v>
      </c>
      <c r="F34" s="53" t="str">
        <f t="shared" si="5"/>
        <v>Sangat Baik</v>
      </c>
      <c r="G34" s="22">
        <v>1.36</v>
      </c>
      <c r="H34" s="22">
        <f t="shared" si="4"/>
        <v>5.44</v>
      </c>
      <c r="I34" s="54">
        <f t="shared" si="6"/>
        <v>5.44</v>
      </c>
      <c r="J34" s="22"/>
      <c r="K34" s="55"/>
      <c r="L34" s="55"/>
    </row>
    <row r="35" spans="1:12" ht="15.75" customHeight="1" x14ac:dyDescent="0.25">
      <c r="A35" s="63"/>
      <c r="B35" s="61"/>
      <c r="C35" s="49"/>
      <c r="D35" s="57"/>
      <c r="E35" s="22"/>
      <c r="F35" s="53"/>
      <c r="G35" s="22"/>
      <c r="H35" s="22"/>
      <c r="I35" s="54"/>
      <c r="J35" s="22"/>
      <c r="K35" s="55"/>
      <c r="L35" s="55"/>
    </row>
    <row r="36" spans="1:12" ht="15.75" customHeight="1" x14ac:dyDescent="0.25">
      <c r="A36" s="63"/>
      <c r="B36" s="61"/>
      <c r="C36" s="49"/>
      <c r="D36" s="66" t="s">
        <v>31</v>
      </c>
      <c r="E36" s="22">
        <f>AVERAGE(E24:E34)</f>
        <v>3.3636363636363638</v>
      </c>
      <c r="F36" s="53" t="str">
        <f>IF(E36="","",IF(E36=4,"Sangat Baik",IF(AND(E36&gt;=3,E36&lt;4),"Baik",IF(AND(E36&gt;=2,E36&lt;3),"cukup",IF(AND(E36&gt;=1,E36&lt;2),"Kurang",IF(AND(E36&gt;=0,E36&lt;1),"Sangat Kurang",""))))))</f>
        <v>Baik</v>
      </c>
      <c r="G36" s="22"/>
      <c r="H36" s="22"/>
      <c r="I36" s="54"/>
      <c r="J36" s="22"/>
      <c r="K36" s="55"/>
      <c r="L36" s="55"/>
    </row>
    <row r="37" spans="1:12" ht="15.75" customHeight="1" x14ac:dyDescent="0.25">
      <c r="A37" s="63"/>
      <c r="B37" s="61"/>
      <c r="C37" s="49"/>
      <c r="D37" s="66" t="s">
        <v>18</v>
      </c>
      <c r="E37" s="22"/>
      <c r="F37" s="67"/>
      <c r="G37" s="22">
        <f t="shared" ref="G37:I37" si="7">SUM(G24:G34)</f>
        <v>7.1400000000000006</v>
      </c>
      <c r="H37" s="22">
        <f t="shared" si="7"/>
        <v>23.46</v>
      </c>
      <c r="I37" s="54">
        <f t="shared" si="7"/>
        <v>20.060000000000002</v>
      </c>
      <c r="J37" s="22"/>
      <c r="K37" s="55"/>
      <c r="L37" s="55"/>
    </row>
    <row r="38" spans="1:12" ht="15.75" customHeight="1" x14ac:dyDescent="0.25">
      <c r="A38" s="58"/>
      <c r="B38" s="59"/>
      <c r="C38" s="68"/>
      <c r="D38" s="69"/>
      <c r="E38" s="5"/>
      <c r="F38" s="70"/>
      <c r="G38" s="5"/>
      <c r="H38" s="5"/>
      <c r="I38" s="60"/>
      <c r="J38" s="5"/>
      <c r="K38" s="7"/>
      <c r="L38" s="7"/>
    </row>
    <row r="39" spans="1:12" ht="15.75" customHeight="1" x14ac:dyDescent="0.25">
      <c r="A39" s="58"/>
      <c r="B39" s="59"/>
      <c r="C39" s="68"/>
      <c r="D39" s="69"/>
      <c r="E39" s="5"/>
      <c r="F39" s="70"/>
      <c r="G39" s="5"/>
      <c r="H39" s="5"/>
      <c r="I39" s="60"/>
      <c r="J39" s="5"/>
      <c r="K39" s="7"/>
      <c r="L39" s="7"/>
    </row>
    <row r="40" spans="1:12" ht="15.75" customHeight="1" x14ac:dyDescent="0.25">
      <c r="A40" s="71" t="s">
        <v>62</v>
      </c>
      <c r="B40" s="61"/>
      <c r="C40" s="49"/>
      <c r="D40" s="57"/>
      <c r="E40" s="22"/>
      <c r="F40" s="72"/>
      <c r="G40" s="22"/>
      <c r="H40" s="22"/>
      <c r="I40" s="54"/>
      <c r="J40" s="22"/>
      <c r="K40" s="55"/>
      <c r="L40" s="7"/>
    </row>
    <row r="41" spans="1:12" ht="54.75" customHeight="1" x14ac:dyDescent="0.25">
      <c r="A41" s="267">
        <v>14</v>
      </c>
      <c r="B41" s="61" t="s">
        <v>63</v>
      </c>
      <c r="C41" s="265" t="s">
        <v>64</v>
      </c>
      <c r="D41" s="50" t="s">
        <v>65</v>
      </c>
      <c r="E41" s="22">
        <v>3</v>
      </c>
      <c r="F41" s="53" t="str">
        <f t="shared" ref="F41:F45" si="8">IF(E41="","",IF(E41=4,"Sangat Baik",IF(AND(E41&gt;=3,E41&lt;4),"Baik",IF(AND(E41&gt;=2,E41&lt;3),"cukup",IF(AND(E41&gt;=1,E41&lt;2),"Kurang",IF(AND(E41&gt;=0,E41&lt;1),"Sangat Kurang",""))))))</f>
        <v>Baik</v>
      </c>
      <c r="G41" s="22">
        <v>4.5999999999999996</v>
      </c>
      <c r="H41" s="22">
        <f t="shared" ref="H41:H45" si="9">IFERROR((AVERAGE(E41)*G41),"")</f>
        <v>13.799999999999999</v>
      </c>
      <c r="I41" s="268">
        <f>(H41+H42)/2</f>
        <v>13.799999999999999</v>
      </c>
      <c r="J41" s="22"/>
      <c r="K41" s="55"/>
      <c r="L41" s="7"/>
    </row>
    <row r="42" spans="1:12" ht="33" customHeight="1" x14ac:dyDescent="0.25">
      <c r="A42" s="264"/>
      <c r="B42" s="61" t="s">
        <v>66</v>
      </c>
      <c r="C42" s="264"/>
      <c r="D42" s="50" t="s">
        <v>67</v>
      </c>
      <c r="E42" s="22">
        <v>3</v>
      </c>
      <c r="F42" s="53" t="str">
        <f t="shared" si="8"/>
        <v>Baik</v>
      </c>
      <c r="G42" s="22">
        <v>4.5999999999999996</v>
      </c>
      <c r="H42" s="22">
        <f t="shared" si="9"/>
        <v>13.799999999999999</v>
      </c>
      <c r="I42" s="264"/>
      <c r="J42" s="22"/>
      <c r="K42" s="55"/>
      <c r="L42" s="7"/>
    </row>
    <row r="43" spans="1:12" ht="39" customHeight="1" x14ac:dyDescent="0.25">
      <c r="A43" s="63">
        <v>15</v>
      </c>
      <c r="B43" s="61" t="s">
        <v>68</v>
      </c>
      <c r="C43" s="49" t="s">
        <v>69</v>
      </c>
      <c r="D43" s="50" t="s">
        <v>70</v>
      </c>
      <c r="E43" s="22">
        <v>2</v>
      </c>
      <c r="F43" s="53" t="str">
        <f t="shared" si="8"/>
        <v>cukup</v>
      </c>
      <c r="G43" s="22">
        <v>3.07</v>
      </c>
      <c r="H43" s="22">
        <f t="shared" si="9"/>
        <v>6.14</v>
      </c>
      <c r="I43" s="54">
        <f>H43</f>
        <v>6.14</v>
      </c>
      <c r="J43" s="22"/>
      <c r="K43" s="55"/>
      <c r="L43" s="7"/>
    </row>
    <row r="44" spans="1:12" ht="99" customHeight="1" x14ac:dyDescent="0.25">
      <c r="A44" s="263">
        <v>16</v>
      </c>
      <c r="B44" s="61" t="s">
        <v>71</v>
      </c>
      <c r="C44" s="265" t="s">
        <v>72</v>
      </c>
      <c r="D44" s="50" t="s">
        <v>73</v>
      </c>
      <c r="E44" s="22">
        <v>4</v>
      </c>
      <c r="F44" s="53" t="str">
        <f t="shared" si="8"/>
        <v>Sangat Baik</v>
      </c>
      <c r="G44" s="22">
        <v>1.53</v>
      </c>
      <c r="H44" s="22">
        <f t="shared" si="9"/>
        <v>6.12</v>
      </c>
      <c r="I44" s="268">
        <f>(H44+(2*H45))/3</f>
        <v>6.12</v>
      </c>
      <c r="J44" s="22"/>
      <c r="K44" s="55"/>
      <c r="L44" s="7"/>
    </row>
    <row r="45" spans="1:12" ht="39.75" customHeight="1" x14ac:dyDescent="0.25">
      <c r="A45" s="264"/>
      <c r="B45" s="61" t="s">
        <v>74</v>
      </c>
      <c r="C45" s="264"/>
      <c r="D45" s="73" t="s">
        <v>75</v>
      </c>
      <c r="E45" s="22">
        <v>4</v>
      </c>
      <c r="F45" s="53" t="str">
        <f t="shared" si="8"/>
        <v>Sangat Baik</v>
      </c>
      <c r="G45" s="22">
        <v>1.53</v>
      </c>
      <c r="H45" s="22">
        <f t="shared" si="9"/>
        <v>6.12</v>
      </c>
      <c r="I45" s="264"/>
      <c r="J45" s="22"/>
      <c r="K45" s="55"/>
      <c r="L45" s="7"/>
    </row>
    <row r="46" spans="1:12" ht="15.75" customHeight="1" x14ac:dyDescent="0.25">
      <c r="A46" s="63"/>
      <c r="B46" s="61"/>
      <c r="C46" s="56"/>
      <c r="D46" s="66"/>
      <c r="E46" s="22"/>
      <c r="F46" s="72"/>
      <c r="G46" s="22"/>
      <c r="H46" s="22"/>
      <c r="I46" s="54"/>
      <c r="J46" s="22"/>
      <c r="K46" s="55"/>
      <c r="L46" s="7"/>
    </row>
    <row r="47" spans="1:12" ht="15.75" customHeight="1" x14ac:dyDescent="0.25">
      <c r="A47" s="63"/>
      <c r="B47" s="61"/>
      <c r="C47" s="56"/>
      <c r="D47" s="66" t="s">
        <v>31</v>
      </c>
      <c r="E47" s="22">
        <f>AVERAGE(E41:E45)</f>
        <v>3.2</v>
      </c>
      <c r="F47" s="53" t="str">
        <f>IF(E47="","",IF(E47=4,"Sangat Baik",IF(AND(E47&gt;=3,E47&lt;4),"Baik",IF(AND(E47&gt;=2,E47&lt;3),"cukup",IF(AND(E47&gt;=1,E47&lt;2),"Kurang",IF(AND(E47&gt;=0,E47&lt;1),"Sangat Kurang",""))))))</f>
        <v>Baik</v>
      </c>
      <c r="G47" s="22"/>
      <c r="H47" s="22"/>
      <c r="I47" s="54"/>
      <c r="J47" s="22"/>
      <c r="K47" s="55"/>
      <c r="L47" s="7"/>
    </row>
    <row r="48" spans="1:12" ht="15.75" customHeight="1" x14ac:dyDescent="0.25">
      <c r="A48" s="63"/>
      <c r="B48" s="61"/>
      <c r="C48" s="56"/>
      <c r="D48" s="66" t="s">
        <v>18</v>
      </c>
      <c r="E48" s="22"/>
      <c r="F48" s="67"/>
      <c r="G48" s="22">
        <f t="shared" ref="G48:I48" si="10">SUM(G41:G47)</f>
        <v>15.329999999999998</v>
      </c>
      <c r="H48" s="22">
        <f t="shared" si="10"/>
        <v>45.97999999999999</v>
      </c>
      <c r="I48" s="54">
        <f t="shared" si="10"/>
        <v>26.06</v>
      </c>
      <c r="J48" s="22"/>
      <c r="K48" s="55"/>
      <c r="L48" s="7"/>
    </row>
    <row r="49" spans="1:12" ht="15.75" customHeight="1" x14ac:dyDescent="0.25">
      <c r="A49" s="58"/>
      <c r="B49" s="59"/>
      <c r="C49" s="3"/>
      <c r="D49" s="4"/>
      <c r="E49" s="5"/>
      <c r="F49" s="6"/>
      <c r="G49" s="5"/>
      <c r="H49" s="5"/>
      <c r="I49" s="60"/>
      <c r="J49" s="5"/>
      <c r="K49" s="7"/>
      <c r="L49" s="7"/>
    </row>
    <row r="50" spans="1:12" ht="15.75" customHeight="1" x14ac:dyDescent="0.25">
      <c r="A50" s="1" t="s">
        <v>76</v>
      </c>
      <c r="B50" s="74"/>
      <c r="C50" s="3"/>
      <c r="D50" s="4"/>
      <c r="E50" s="5"/>
      <c r="F50" s="6"/>
      <c r="G50" s="5"/>
      <c r="H50" s="5"/>
      <c r="I50" s="60"/>
      <c r="J50" s="5"/>
      <c r="K50" s="7"/>
      <c r="L50" s="7"/>
    </row>
    <row r="51" spans="1:12" ht="27.75" customHeight="1" x14ac:dyDescent="0.25">
      <c r="A51" s="63">
        <v>17</v>
      </c>
      <c r="B51" s="61" t="s">
        <v>77</v>
      </c>
      <c r="C51" s="56" t="s">
        <v>78</v>
      </c>
      <c r="D51" s="65" t="s">
        <v>79</v>
      </c>
      <c r="E51" s="22">
        <v>2</v>
      </c>
      <c r="F51" s="53" t="str">
        <f t="shared" ref="F51:F66" si="11">IF(E51="","",IF(E51=4,"Sangat Baik",IF(AND(E51&gt;=3,E51&lt;4),"Baik",IF(AND(E51&gt;=2,E51&lt;3),"cukup",IF(AND(E51&gt;=1,E51&lt;2),"Kurang",IF(AND(E51&gt;=0,E51&lt;1),"Sangat Kurang",""))))))</f>
        <v>cukup</v>
      </c>
      <c r="G51" s="22">
        <v>0.74</v>
      </c>
      <c r="H51" s="22">
        <f t="shared" ref="H51:H66" si="12">IFERROR((AVERAGE(E51)*G51),"")</f>
        <v>1.48</v>
      </c>
      <c r="I51" s="54">
        <f t="shared" ref="I51:I64" si="13">H51</f>
        <v>1.48</v>
      </c>
      <c r="J51" s="22"/>
      <c r="K51" s="55"/>
      <c r="L51" s="7"/>
    </row>
    <row r="52" spans="1:12" ht="27" customHeight="1" x14ac:dyDescent="0.25">
      <c r="A52" s="63">
        <v>18</v>
      </c>
      <c r="B52" s="61" t="s">
        <v>80</v>
      </c>
      <c r="C52" s="56"/>
      <c r="D52" s="65" t="s">
        <v>81</v>
      </c>
      <c r="E52" s="22">
        <v>4</v>
      </c>
      <c r="F52" s="53" t="str">
        <f t="shared" si="11"/>
        <v>Sangat Baik</v>
      </c>
      <c r="G52" s="22">
        <v>0.99</v>
      </c>
      <c r="H52" s="22">
        <f t="shared" si="12"/>
        <v>3.96</v>
      </c>
      <c r="I52" s="54">
        <f t="shared" si="13"/>
        <v>3.96</v>
      </c>
      <c r="J52" s="22"/>
      <c r="K52" s="55"/>
      <c r="L52" s="7"/>
    </row>
    <row r="53" spans="1:12" ht="39.75" customHeight="1" x14ac:dyDescent="0.25">
      <c r="A53" s="63">
        <v>19</v>
      </c>
      <c r="B53" s="61" t="s">
        <v>82</v>
      </c>
      <c r="C53" s="56"/>
      <c r="D53" s="65" t="s">
        <v>83</v>
      </c>
      <c r="E53" s="75">
        <v>4</v>
      </c>
      <c r="F53" s="53" t="str">
        <f t="shared" si="11"/>
        <v>Sangat Baik</v>
      </c>
      <c r="G53" s="22">
        <v>0.5</v>
      </c>
      <c r="H53" s="22">
        <f t="shared" si="12"/>
        <v>2</v>
      </c>
      <c r="I53" s="54">
        <f t="shared" si="13"/>
        <v>2</v>
      </c>
      <c r="J53" s="22"/>
      <c r="K53" s="55"/>
      <c r="L53" s="7"/>
    </row>
    <row r="54" spans="1:12" ht="36.75" customHeight="1" x14ac:dyDescent="0.25">
      <c r="A54" s="63">
        <v>20</v>
      </c>
      <c r="B54" s="61" t="s">
        <v>84</v>
      </c>
      <c r="C54" s="56"/>
      <c r="D54" s="65" t="s">
        <v>85</v>
      </c>
      <c r="E54" s="22">
        <v>4</v>
      </c>
      <c r="F54" s="53" t="str">
        <f t="shared" si="11"/>
        <v>Sangat Baik</v>
      </c>
      <c r="G54" s="22">
        <v>0.5</v>
      </c>
      <c r="H54" s="22">
        <f t="shared" si="12"/>
        <v>2</v>
      </c>
      <c r="I54" s="54">
        <f t="shared" si="13"/>
        <v>2</v>
      </c>
      <c r="J54" s="22"/>
      <c r="K54" s="55"/>
      <c r="L54" s="7"/>
    </row>
    <row r="55" spans="1:12" ht="60" customHeight="1" x14ac:dyDescent="0.25">
      <c r="A55" s="63">
        <v>21</v>
      </c>
      <c r="B55" s="61" t="s">
        <v>86</v>
      </c>
      <c r="C55" s="56"/>
      <c r="D55" s="50" t="s">
        <v>87</v>
      </c>
      <c r="E55" s="22">
        <v>3</v>
      </c>
      <c r="F55" s="53" t="str">
        <f t="shared" si="11"/>
        <v>Baik</v>
      </c>
      <c r="G55" s="22">
        <v>0.99</v>
      </c>
      <c r="H55" s="22">
        <f t="shared" si="12"/>
        <v>2.9699999999999998</v>
      </c>
      <c r="I55" s="54">
        <f t="shared" si="13"/>
        <v>2.9699999999999998</v>
      </c>
      <c r="J55" s="22"/>
      <c r="K55" s="55"/>
      <c r="L55" s="7"/>
    </row>
    <row r="56" spans="1:12" ht="45.75" customHeight="1" x14ac:dyDescent="0.25">
      <c r="A56" s="63">
        <v>22</v>
      </c>
      <c r="B56" s="61" t="s">
        <v>88</v>
      </c>
      <c r="C56" s="56"/>
      <c r="D56" s="50" t="s">
        <v>89</v>
      </c>
      <c r="E56" s="22">
        <v>4</v>
      </c>
      <c r="F56" s="53" t="str">
        <f t="shared" si="11"/>
        <v>Sangat Baik</v>
      </c>
      <c r="G56" s="22">
        <v>0.25</v>
      </c>
      <c r="H56" s="22">
        <f t="shared" si="12"/>
        <v>1</v>
      </c>
      <c r="I56" s="54">
        <f t="shared" si="13"/>
        <v>1</v>
      </c>
      <c r="J56" s="22"/>
      <c r="K56" s="55"/>
      <c r="L56" s="7"/>
    </row>
    <row r="57" spans="1:12" ht="38.25" customHeight="1" x14ac:dyDescent="0.25">
      <c r="A57" s="63">
        <v>23</v>
      </c>
      <c r="B57" s="61" t="s">
        <v>90</v>
      </c>
      <c r="C57" s="56"/>
      <c r="D57" s="50" t="s">
        <v>91</v>
      </c>
      <c r="E57" s="22">
        <v>4</v>
      </c>
      <c r="F57" s="53" t="str">
        <f t="shared" si="11"/>
        <v>Sangat Baik</v>
      </c>
      <c r="G57" s="22">
        <v>0.5</v>
      </c>
      <c r="H57" s="22">
        <f t="shared" si="12"/>
        <v>2</v>
      </c>
      <c r="I57" s="54">
        <f t="shared" si="13"/>
        <v>2</v>
      </c>
      <c r="J57" s="22"/>
      <c r="K57" s="55"/>
      <c r="L57" s="7"/>
    </row>
    <row r="58" spans="1:12" ht="36.75" customHeight="1" x14ac:dyDescent="0.25">
      <c r="A58" s="63">
        <v>24</v>
      </c>
      <c r="B58" s="61" t="s">
        <v>92</v>
      </c>
      <c r="C58" s="49" t="s">
        <v>93</v>
      </c>
      <c r="D58" s="50" t="s">
        <v>94</v>
      </c>
      <c r="E58" s="22">
        <v>4</v>
      </c>
      <c r="F58" s="53" t="str">
        <f t="shared" si="11"/>
        <v>Sangat Baik</v>
      </c>
      <c r="G58" s="22">
        <v>0.81</v>
      </c>
      <c r="H58" s="22">
        <f t="shared" si="12"/>
        <v>3.24</v>
      </c>
      <c r="I58" s="54">
        <f t="shared" si="13"/>
        <v>3.24</v>
      </c>
      <c r="J58" s="22"/>
      <c r="K58" s="55"/>
      <c r="L58" s="7"/>
    </row>
    <row r="59" spans="1:12" ht="42" customHeight="1" x14ac:dyDescent="0.25">
      <c r="A59" s="63">
        <v>25</v>
      </c>
      <c r="B59" s="61" t="s">
        <v>95</v>
      </c>
      <c r="C59" s="56"/>
      <c r="D59" s="50" t="s">
        <v>96</v>
      </c>
      <c r="E59" s="22">
        <v>2</v>
      </c>
      <c r="F59" s="53" t="str">
        <f t="shared" si="11"/>
        <v>cukup</v>
      </c>
      <c r="G59" s="22">
        <v>0.81</v>
      </c>
      <c r="H59" s="22">
        <f t="shared" si="12"/>
        <v>1.62</v>
      </c>
      <c r="I59" s="54">
        <f t="shared" si="13"/>
        <v>1.62</v>
      </c>
      <c r="J59" s="22"/>
      <c r="K59" s="55"/>
      <c r="L59" s="7"/>
    </row>
    <row r="60" spans="1:12" ht="33" customHeight="1" x14ac:dyDescent="0.25">
      <c r="A60" s="63">
        <v>26</v>
      </c>
      <c r="B60" s="61" t="s">
        <v>97</v>
      </c>
      <c r="C60" s="56"/>
      <c r="D60" s="50" t="s">
        <v>98</v>
      </c>
      <c r="E60" s="22">
        <v>4</v>
      </c>
      <c r="F60" s="53" t="str">
        <f t="shared" si="11"/>
        <v>Sangat Baik</v>
      </c>
      <c r="G60" s="22">
        <v>0.41</v>
      </c>
      <c r="H60" s="22">
        <f t="shared" si="12"/>
        <v>1.64</v>
      </c>
      <c r="I60" s="54">
        <f t="shared" si="13"/>
        <v>1.64</v>
      </c>
      <c r="J60" s="22"/>
      <c r="K60" s="55"/>
      <c r="L60" s="7"/>
    </row>
    <row r="61" spans="1:12" ht="39" customHeight="1" x14ac:dyDescent="0.25">
      <c r="A61" s="63">
        <v>27</v>
      </c>
      <c r="B61" s="61" t="s">
        <v>99</v>
      </c>
      <c r="C61" s="56"/>
      <c r="D61" s="50" t="s">
        <v>100</v>
      </c>
      <c r="E61" s="22">
        <v>4</v>
      </c>
      <c r="F61" s="53" t="str">
        <f t="shared" si="11"/>
        <v>Sangat Baik</v>
      </c>
      <c r="G61" s="22">
        <v>0.81</v>
      </c>
      <c r="H61" s="22">
        <f t="shared" si="12"/>
        <v>3.24</v>
      </c>
      <c r="I61" s="54">
        <f t="shared" si="13"/>
        <v>3.24</v>
      </c>
      <c r="J61" s="22"/>
      <c r="K61" s="55"/>
      <c r="L61" s="7"/>
    </row>
    <row r="62" spans="1:12" ht="36" customHeight="1" x14ac:dyDescent="0.25">
      <c r="A62" s="63">
        <v>28</v>
      </c>
      <c r="B62" s="61" t="s">
        <v>101</v>
      </c>
      <c r="C62" s="56"/>
      <c r="D62" s="76" t="s">
        <v>102</v>
      </c>
      <c r="E62" s="22">
        <v>3</v>
      </c>
      <c r="F62" s="53" t="str">
        <f t="shared" si="11"/>
        <v>Baik</v>
      </c>
      <c r="G62" s="22">
        <v>0.81</v>
      </c>
      <c r="H62" s="22">
        <f t="shared" si="12"/>
        <v>2.4300000000000002</v>
      </c>
      <c r="I62" s="54">
        <f t="shared" si="13"/>
        <v>2.4300000000000002</v>
      </c>
      <c r="J62" s="22"/>
      <c r="K62" s="55"/>
      <c r="L62" s="7"/>
    </row>
    <row r="63" spans="1:12" ht="30.75" customHeight="1" x14ac:dyDescent="0.25">
      <c r="A63" s="63">
        <v>29</v>
      </c>
      <c r="B63" s="61" t="s">
        <v>103</v>
      </c>
      <c r="C63" s="56"/>
      <c r="D63" s="50" t="s">
        <v>104</v>
      </c>
      <c r="E63" s="22">
        <v>4</v>
      </c>
      <c r="F63" s="53" t="str">
        <f t="shared" si="11"/>
        <v>Sangat Baik</v>
      </c>
      <c r="G63" s="22">
        <v>0.81</v>
      </c>
      <c r="H63" s="22">
        <f t="shared" si="12"/>
        <v>3.24</v>
      </c>
      <c r="I63" s="54">
        <f t="shared" si="13"/>
        <v>3.24</v>
      </c>
      <c r="J63" s="22"/>
      <c r="K63" s="55"/>
      <c r="L63" s="7"/>
    </row>
    <row r="64" spans="1:12" ht="55.5" customHeight="1" x14ac:dyDescent="0.25">
      <c r="A64" s="63">
        <v>30</v>
      </c>
      <c r="B64" s="61" t="s">
        <v>105</v>
      </c>
      <c r="C64" s="49" t="s">
        <v>106</v>
      </c>
      <c r="D64" s="50" t="s">
        <v>107</v>
      </c>
      <c r="E64" s="22">
        <v>4</v>
      </c>
      <c r="F64" s="53" t="str">
        <f t="shared" si="11"/>
        <v>Sangat Baik</v>
      </c>
      <c r="G64" s="22">
        <v>2.23</v>
      </c>
      <c r="H64" s="22">
        <f t="shared" si="12"/>
        <v>8.92</v>
      </c>
      <c r="I64" s="54">
        <f t="shared" si="13"/>
        <v>8.92</v>
      </c>
      <c r="J64" s="22"/>
      <c r="K64" s="55"/>
      <c r="L64" s="7"/>
    </row>
    <row r="65" spans="1:12" ht="48.75" customHeight="1" x14ac:dyDescent="0.25">
      <c r="A65" s="63" t="s">
        <v>108</v>
      </c>
      <c r="B65" s="61" t="s">
        <v>109</v>
      </c>
      <c r="C65" s="49" t="s">
        <v>110</v>
      </c>
      <c r="D65" s="50" t="s">
        <v>111</v>
      </c>
      <c r="E65" s="22">
        <v>3</v>
      </c>
      <c r="F65" s="53" t="str">
        <f t="shared" si="11"/>
        <v>Baik</v>
      </c>
      <c r="G65" s="22">
        <v>1.1200000000000001</v>
      </c>
      <c r="H65" s="22">
        <f t="shared" si="12"/>
        <v>3.3600000000000003</v>
      </c>
      <c r="I65" s="268">
        <f>(H65+H66)/2</f>
        <v>3.9200000000000004</v>
      </c>
      <c r="J65" s="22"/>
      <c r="K65" s="55"/>
      <c r="L65" s="7"/>
    </row>
    <row r="66" spans="1:12" ht="58.5" customHeight="1" x14ac:dyDescent="0.25">
      <c r="A66" s="63" t="s">
        <v>112</v>
      </c>
      <c r="B66" s="61" t="s">
        <v>113</v>
      </c>
      <c r="C66" s="56"/>
      <c r="D66" s="50" t="s">
        <v>114</v>
      </c>
      <c r="E66" s="22">
        <v>4</v>
      </c>
      <c r="F66" s="53" t="str">
        <f t="shared" si="11"/>
        <v>Sangat Baik</v>
      </c>
      <c r="G66" s="22">
        <v>1.1200000000000001</v>
      </c>
      <c r="H66" s="22">
        <f t="shared" si="12"/>
        <v>4.4800000000000004</v>
      </c>
      <c r="I66" s="264"/>
      <c r="J66" s="22"/>
      <c r="K66" s="55"/>
      <c r="L66" s="7"/>
    </row>
    <row r="67" spans="1:12" ht="15.75" customHeight="1" x14ac:dyDescent="0.25">
      <c r="A67" s="63"/>
      <c r="B67" s="61"/>
      <c r="C67" s="56"/>
      <c r="D67" s="66"/>
      <c r="E67" s="22"/>
      <c r="F67" s="67"/>
      <c r="G67" s="22"/>
      <c r="H67" s="22"/>
      <c r="I67" s="54"/>
      <c r="J67" s="22"/>
      <c r="K67" s="55"/>
      <c r="L67" s="7"/>
    </row>
    <row r="68" spans="1:12" ht="15.75" customHeight="1" x14ac:dyDescent="0.25">
      <c r="A68" s="63"/>
      <c r="B68" s="61"/>
      <c r="C68" s="56"/>
      <c r="D68" s="66" t="s">
        <v>31</v>
      </c>
      <c r="E68" s="22"/>
      <c r="F68" s="53" t="str">
        <f>IF(E68="","",IF(E68=4,"Sangat Baik",IF(AND(E68&gt;=3,E68&lt;4),"Baik",IF(AND(E68&gt;=2,E68&lt;3),"cukup",IF(AND(E68&gt;=1,E68&lt;2),"Kurang",IF(AND(E68&gt;=0,E68&lt;1),"Sangat Kurang",""))))))</f>
        <v/>
      </c>
      <c r="G68" s="22"/>
      <c r="H68" s="22"/>
      <c r="I68" s="54"/>
      <c r="J68" s="22"/>
      <c r="K68" s="55"/>
      <c r="L68" s="7"/>
    </row>
    <row r="69" spans="1:12" ht="15.75" customHeight="1" x14ac:dyDescent="0.25">
      <c r="A69" s="63"/>
      <c r="B69" s="61"/>
      <c r="C69" s="56"/>
      <c r="D69" s="66" t="s">
        <v>18</v>
      </c>
      <c r="E69" s="22"/>
      <c r="F69" s="67"/>
      <c r="G69" s="22">
        <f t="shared" ref="G69:I69" si="14">SUM(G51:G66)</f>
        <v>13.400000000000002</v>
      </c>
      <c r="H69" s="22">
        <f t="shared" si="14"/>
        <v>47.58</v>
      </c>
      <c r="I69" s="54">
        <f t="shared" si="14"/>
        <v>43.660000000000004</v>
      </c>
      <c r="J69" s="22"/>
      <c r="K69" s="55"/>
      <c r="L69" s="7"/>
    </row>
    <row r="70" spans="1:12" ht="15.75" customHeight="1" x14ac:dyDescent="0.25">
      <c r="A70" s="58"/>
      <c r="B70" s="59"/>
      <c r="C70" s="3"/>
      <c r="D70" s="4"/>
      <c r="E70" s="5"/>
      <c r="F70" s="6"/>
      <c r="G70" s="5"/>
      <c r="H70" s="5"/>
      <c r="I70" s="60"/>
      <c r="J70" s="5"/>
      <c r="K70" s="7"/>
      <c r="L70" s="7"/>
    </row>
    <row r="71" spans="1:12" ht="15.75" customHeight="1" x14ac:dyDescent="0.25">
      <c r="A71" s="44" t="s">
        <v>115</v>
      </c>
      <c r="B71" s="77"/>
      <c r="C71" s="3"/>
      <c r="D71" s="4"/>
      <c r="E71" s="5"/>
      <c r="F71" s="6"/>
      <c r="G71" s="5"/>
      <c r="H71" s="5"/>
      <c r="I71" s="60"/>
      <c r="J71" s="5"/>
      <c r="K71" s="7"/>
      <c r="L71" s="7"/>
    </row>
    <row r="72" spans="1:12" ht="29.25" customHeight="1" x14ac:dyDescent="0.25">
      <c r="A72" s="63">
        <v>32</v>
      </c>
      <c r="B72" s="61" t="s">
        <v>116</v>
      </c>
      <c r="C72" s="78" t="s">
        <v>117</v>
      </c>
      <c r="D72" s="50" t="s">
        <v>118</v>
      </c>
      <c r="E72" s="22">
        <v>4</v>
      </c>
      <c r="F72" s="53" t="str">
        <f t="shared" ref="F72:F77" si="15">IF(E72="","",IF(E72=4,"Sangat Baik",IF(AND(E72&gt;=3,E72&lt;4),"Baik",IF(AND(E72&gt;=2,E72&lt;3),"cukup",IF(AND(E72&gt;=1,E72&lt;2),"Kurang",IF(AND(E72&gt;=0,E72&lt;1),"Sangat Kurang",""))))))</f>
        <v>Sangat Baik</v>
      </c>
      <c r="G72" s="22">
        <v>0.77</v>
      </c>
      <c r="H72" s="22">
        <f t="shared" ref="H72:H77" si="16">IFERROR((AVERAGE(E72)*G72),"")</f>
        <v>3.08</v>
      </c>
      <c r="I72" s="54">
        <f t="shared" ref="I72:I77" si="17">H72</f>
        <v>3.08</v>
      </c>
      <c r="J72" s="22"/>
      <c r="K72" s="55"/>
      <c r="L72" s="7"/>
    </row>
    <row r="73" spans="1:12" ht="29.25" customHeight="1" x14ac:dyDescent="0.25">
      <c r="A73" s="63">
        <v>33</v>
      </c>
      <c r="B73" s="61" t="s">
        <v>119</v>
      </c>
      <c r="C73" s="56"/>
      <c r="D73" s="50" t="s">
        <v>120</v>
      </c>
      <c r="E73" s="22">
        <v>4</v>
      </c>
      <c r="F73" s="53" t="str">
        <f t="shared" si="15"/>
        <v>Sangat Baik</v>
      </c>
      <c r="G73" s="22">
        <v>0.77</v>
      </c>
      <c r="H73" s="22">
        <f t="shared" si="16"/>
        <v>3.08</v>
      </c>
      <c r="I73" s="54">
        <f t="shared" si="17"/>
        <v>3.08</v>
      </c>
      <c r="J73" s="22"/>
      <c r="K73" s="55"/>
      <c r="L73" s="7"/>
    </row>
    <row r="74" spans="1:12" ht="29.25" customHeight="1" x14ac:dyDescent="0.25">
      <c r="A74" s="63">
        <v>34</v>
      </c>
      <c r="B74" s="61" t="s">
        <v>121</v>
      </c>
      <c r="C74" s="56"/>
      <c r="D74" s="50" t="s">
        <v>122</v>
      </c>
      <c r="E74" s="22">
        <v>4</v>
      </c>
      <c r="F74" s="53" t="str">
        <f t="shared" si="15"/>
        <v>Sangat Baik</v>
      </c>
      <c r="G74" s="22">
        <v>0.38</v>
      </c>
      <c r="H74" s="22">
        <f t="shared" si="16"/>
        <v>1.52</v>
      </c>
      <c r="I74" s="54">
        <f t="shared" si="17"/>
        <v>1.52</v>
      </c>
      <c r="J74" s="22"/>
      <c r="K74" s="55"/>
      <c r="L74" s="7"/>
    </row>
    <row r="75" spans="1:12" ht="29.25" customHeight="1" x14ac:dyDescent="0.25">
      <c r="A75" s="63">
        <v>35</v>
      </c>
      <c r="B75" s="61" t="s">
        <v>123</v>
      </c>
      <c r="C75" s="56"/>
      <c r="D75" s="50" t="s">
        <v>124</v>
      </c>
      <c r="E75" s="22">
        <v>3</v>
      </c>
      <c r="F75" s="53" t="str">
        <f t="shared" si="15"/>
        <v>Baik</v>
      </c>
      <c r="G75" s="22">
        <v>0.38</v>
      </c>
      <c r="H75" s="22">
        <f t="shared" si="16"/>
        <v>1.1400000000000001</v>
      </c>
      <c r="I75" s="54">
        <f t="shared" si="17"/>
        <v>1.1400000000000001</v>
      </c>
      <c r="J75" s="22"/>
      <c r="K75" s="55"/>
      <c r="L75" s="7"/>
    </row>
    <row r="76" spans="1:12" ht="29.25" customHeight="1" x14ac:dyDescent="0.25">
      <c r="A76" s="63">
        <v>36</v>
      </c>
      <c r="B76" s="61" t="s">
        <v>125</v>
      </c>
      <c r="C76" s="56"/>
      <c r="D76" s="50" t="s">
        <v>126</v>
      </c>
      <c r="E76" s="22">
        <v>4</v>
      </c>
      <c r="F76" s="53" t="str">
        <f t="shared" si="15"/>
        <v>Sangat Baik</v>
      </c>
      <c r="G76" s="22">
        <v>0.77</v>
      </c>
      <c r="H76" s="22">
        <f t="shared" si="16"/>
        <v>3.08</v>
      </c>
      <c r="I76" s="54">
        <f t="shared" si="17"/>
        <v>3.08</v>
      </c>
      <c r="J76" s="22"/>
      <c r="K76" s="55"/>
      <c r="L76" s="7"/>
    </row>
    <row r="77" spans="1:12" ht="43.5" customHeight="1" x14ac:dyDescent="0.25">
      <c r="A77" s="63">
        <v>37</v>
      </c>
      <c r="B77" s="61" t="s">
        <v>127</v>
      </c>
      <c r="C77" s="49" t="s">
        <v>128</v>
      </c>
      <c r="D77" s="50" t="s">
        <v>129</v>
      </c>
      <c r="E77" s="22">
        <v>2</v>
      </c>
      <c r="F77" s="53" t="str">
        <f t="shared" si="15"/>
        <v>cukup</v>
      </c>
      <c r="G77" s="22">
        <v>3.07</v>
      </c>
      <c r="H77" s="22">
        <f t="shared" si="16"/>
        <v>6.14</v>
      </c>
      <c r="I77" s="54">
        <f t="shared" si="17"/>
        <v>6.14</v>
      </c>
      <c r="J77" s="22"/>
      <c r="K77" s="55"/>
      <c r="L77" s="7"/>
    </row>
    <row r="78" spans="1:12" ht="15.75" customHeight="1" x14ac:dyDescent="0.25">
      <c r="A78" s="63"/>
      <c r="B78" s="61"/>
      <c r="C78" s="49"/>
      <c r="D78" s="57"/>
      <c r="E78" s="22"/>
      <c r="F78" s="53"/>
      <c r="G78" s="22"/>
      <c r="H78" s="22"/>
      <c r="I78" s="54"/>
      <c r="J78" s="22"/>
      <c r="K78" s="55"/>
      <c r="L78" s="7"/>
    </row>
    <row r="79" spans="1:12" ht="15.75" customHeight="1" x14ac:dyDescent="0.25">
      <c r="A79" s="63"/>
      <c r="B79" s="61"/>
      <c r="C79" s="49"/>
      <c r="D79" s="66" t="s">
        <v>31</v>
      </c>
      <c r="E79" s="22">
        <f>AVERAGE(E72:E77)</f>
        <v>3.5</v>
      </c>
      <c r="F79" s="53" t="str">
        <f>IF(E79="","",IF(E79=4,"Sangat Baik",IF(AND(E79&gt;=3,E79&lt;4),"Baik",IF(AND(E79&gt;=2,E79&lt;3),"cukup",IF(AND(E79&gt;=1,E79&lt;2),"Kurang",IF(AND(E79&gt;=0,E79&lt;1),"Sangat Kurang",""))))))</f>
        <v>Baik</v>
      </c>
      <c r="G79" s="22"/>
      <c r="H79" s="22"/>
      <c r="I79" s="54"/>
      <c r="J79" s="22"/>
      <c r="K79" s="55"/>
      <c r="L79" s="7"/>
    </row>
    <row r="80" spans="1:12" ht="15.75" customHeight="1" x14ac:dyDescent="0.25">
      <c r="A80" s="63"/>
      <c r="B80" s="61"/>
      <c r="C80" s="49"/>
      <c r="D80" s="66" t="s">
        <v>18</v>
      </c>
      <c r="E80" s="22"/>
      <c r="F80" s="67"/>
      <c r="G80" s="22">
        <f t="shared" ref="G80:I80" si="18">SUM(G72:G77)</f>
        <v>6.14</v>
      </c>
      <c r="H80" s="22">
        <f t="shared" si="18"/>
        <v>18.04</v>
      </c>
      <c r="I80" s="54">
        <f t="shared" si="18"/>
        <v>18.04</v>
      </c>
      <c r="J80" s="22"/>
      <c r="K80" s="55"/>
      <c r="L80" s="7"/>
    </row>
    <row r="81" spans="1:12" ht="15.75" customHeight="1" x14ac:dyDescent="0.25">
      <c r="A81" s="58"/>
      <c r="B81" s="59"/>
      <c r="C81" s="68"/>
      <c r="D81" s="69"/>
      <c r="E81" s="5"/>
      <c r="F81" s="70"/>
      <c r="G81" s="5"/>
      <c r="H81" s="5"/>
      <c r="I81" s="60"/>
      <c r="J81" s="5"/>
      <c r="K81" s="7"/>
      <c r="L81" s="7"/>
    </row>
    <row r="82" spans="1:12" ht="15.75" customHeight="1" x14ac:dyDescent="0.25">
      <c r="A82" s="44" t="s">
        <v>130</v>
      </c>
      <c r="B82" s="77"/>
      <c r="C82" s="3"/>
      <c r="D82" s="4"/>
      <c r="E82" s="5"/>
      <c r="F82" s="6"/>
      <c r="G82" s="5"/>
      <c r="H82" s="5" t="str">
        <f t="shared" ref="H82:H102" si="19">IFERROR((AVERAGE(E82)*G82),"")</f>
        <v/>
      </c>
      <c r="I82" s="60"/>
      <c r="J82" s="5"/>
      <c r="K82" s="7"/>
      <c r="L82" s="7"/>
    </row>
    <row r="83" spans="1:12" ht="27" customHeight="1" x14ac:dyDescent="0.25">
      <c r="A83" s="267">
        <v>38</v>
      </c>
      <c r="B83" s="61" t="s">
        <v>131</v>
      </c>
      <c r="C83" s="56" t="s">
        <v>132</v>
      </c>
      <c r="D83" s="65" t="s">
        <v>133</v>
      </c>
      <c r="E83" s="22">
        <v>2</v>
      </c>
      <c r="F83" s="53" t="str">
        <f t="shared" ref="F83:F102" si="20">IF(E83="","",IF(E83=4,"Sangat Baik",IF(AND(E83&gt;=3,E83&lt;4),"Baik",IF(AND(E83&gt;=2,E83&lt;3),"cukup",IF(AND(E83&gt;=1,E83&lt;2),"Kurang",IF(AND(E83&gt;=0,E83&lt;1),"Sangat Kurang",""))))))</f>
        <v>cukup</v>
      </c>
      <c r="G83" s="22">
        <v>2.5099999999999998</v>
      </c>
      <c r="H83" s="22">
        <f t="shared" si="19"/>
        <v>5.0199999999999996</v>
      </c>
      <c r="I83" s="268">
        <f>(H83+(2*H84)+(2*H85))/5</f>
        <v>8.032</v>
      </c>
      <c r="J83" s="22"/>
      <c r="K83" s="55"/>
      <c r="L83" s="7"/>
    </row>
    <row r="84" spans="1:12" ht="40.5" customHeight="1" x14ac:dyDescent="0.25">
      <c r="A84" s="266"/>
      <c r="B84" s="61" t="s">
        <v>134</v>
      </c>
      <c r="D84" s="65" t="s">
        <v>135</v>
      </c>
      <c r="E84" s="22">
        <v>3</v>
      </c>
      <c r="F84" s="53" t="str">
        <f t="shared" si="20"/>
        <v>Baik</v>
      </c>
      <c r="G84" s="22">
        <v>2.5099999999999998</v>
      </c>
      <c r="H84" s="22">
        <f t="shared" si="19"/>
        <v>7.5299999999999994</v>
      </c>
      <c r="I84" s="266"/>
      <c r="J84" s="22"/>
      <c r="K84" s="55"/>
      <c r="L84" s="7"/>
    </row>
    <row r="85" spans="1:12" ht="49.5" customHeight="1" x14ac:dyDescent="0.25">
      <c r="A85" s="264"/>
      <c r="B85" s="61" t="s">
        <v>136</v>
      </c>
      <c r="C85" s="56"/>
      <c r="D85" s="65" t="s">
        <v>137</v>
      </c>
      <c r="E85" s="22">
        <v>4</v>
      </c>
      <c r="F85" s="53" t="str">
        <f t="shared" si="20"/>
        <v>Sangat Baik</v>
      </c>
      <c r="G85" s="22">
        <v>2.5099999999999998</v>
      </c>
      <c r="H85" s="22">
        <f t="shared" si="19"/>
        <v>10.039999999999999</v>
      </c>
      <c r="I85" s="264"/>
      <c r="J85" s="22"/>
      <c r="K85" s="55"/>
      <c r="L85" s="7"/>
    </row>
    <row r="86" spans="1:12" ht="69" customHeight="1" x14ac:dyDescent="0.25">
      <c r="A86" s="63">
        <v>39</v>
      </c>
      <c r="B86" s="61" t="s">
        <v>138</v>
      </c>
      <c r="C86" s="49" t="s">
        <v>139</v>
      </c>
      <c r="D86" s="50" t="s">
        <v>140</v>
      </c>
      <c r="E86" s="22">
        <v>4</v>
      </c>
      <c r="F86" s="53" t="str">
        <f t="shared" si="20"/>
        <v>Sangat Baik</v>
      </c>
      <c r="G86" s="22">
        <v>0.84</v>
      </c>
      <c r="H86" s="22">
        <f t="shared" si="19"/>
        <v>3.36</v>
      </c>
      <c r="I86" s="54">
        <f>H86</f>
        <v>3.36</v>
      </c>
      <c r="J86" s="22"/>
      <c r="K86" s="55"/>
      <c r="L86" s="7"/>
    </row>
    <row r="87" spans="1:12" ht="29.25" customHeight="1" x14ac:dyDescent="0.25">
      <c r="A87" s="267">
        <v>40</v>
      </c>
      <c r="B87" s="61" t="s">
        <v>141</v>
      </c>
      <c r="C87" s="56" t="s">
        <v>142</v>
      </c>
      <c r="D87" s="50" t="s">
        <v>143</v>
      </c>
      <c r="E87" s="22">
        <v>4</v>
      </c>
      <c r="F87" s="53" t="str">
        <f t="shared" si="20"/>
        <v>Sangat Baik</v>
      </c>
      <c r="G87" s="22">
        <v>1.67</v>
      </c>
      <c r="H87" s="22">
        <f t="shared" si="19"/>
        <v>6.68</v>
      </c>
      <c r="I87" s="268">
        <f>(H87+(2*H88))/3</f>
        <v>6.68</v>
      </c>
      <c r="J87" s="22"/>
      <c r="K87" s="55"/>
      <c r="L87" s="7"/>
    </row>
    <row r="88" spans="1:12" ht="55.5" customHeight="1" x14ac:dyDescent="0.25">
      <c r="A88" s="264"/>
      <c r="B88" s="61" t="s">
        <v>144</v>
      </c>
      <c r="C88" s="56"/>
      <c r="D88" s="50" t="s">
        <v>145</v>
      </c>
      <c r="E88" s="22">
        <v>4</v>
      </c>
      <c r="F88" s="53" t="str">
        <f t="shared" si="20"/>
        <v>Sangat Baik</v>
      </c>
      <c r="G88" s="22">
        <v>1.67</v>
      </c>
      <c r="H88" s="22">
        <f t="shared" si="19"/>
        <v>6.68</v>
      </c>
      <c r="I88" s="264"/>
      <c r="J88" s="22"/>
      <c r="K88" s="55"/>
      <c r="L88" s="7"/>
    </row>
    <row r="89" spans="1:12" ht="27" customHeight="1" x14ac:dyDescent="0.25">
      <c r="A89" s="267">
        <v>41</v>
      </c>
      <c r="B89" s="61" t="s">
        <v>146</v>
      </c>
      <c r="C89" s="56" t="s">
        <v>147</v>
      </c>
      <c r="D89" s="50" t="s">
        <v>148</v>
      </c>
      <c r="E89" s="22">
        <v>4</v>
      </c>
      <c r="F89" s="53" t="str">
        <f t="shared" si="20"/>
        <v>Sangat Baik</v>
      </c>
      <c r="G89" s="22">
        <v>1.1200000000000001</v>
      </c>
      <c r="H89" s="22">
        <f t="shared" si="19"/>
        <v>4.4800000000000004</v>
      </c>
      <c r="I89" s="268">
        <f>(H89+(2*H90)+(2*H91)+(2*H92)+(2*H93))/9</f>
        <v>4.2311111111111117</v>
      </c>
      <c r="J89" s="22"/>
      <c r="K89" s="55"/>
      <c r="L89" s="7"/>
    </row>
    <row r="90" spans="1:12" ht="27" customHeight="1" x14ac:dyDescent="0.25">
      <c r="A90" s="266"/>
      <c r="B90" s="61" t="s">
        <v>149</v>
      </c>
      <c r="C90" s="56"/>
      <c r="D90" s="50" t="s">
        <v>150</v>
      </c>
      <c r="E90" s="22">
        <v>4</v>
      </c>
      <c r="F90" s="53" t="str">
        <f t="shared" si="20"/>
        <v>Sangat Baik</v>
      </c>
      <c r="G90" s="22">
        <v>1.1200000000000001</v>
      </c>
      <c r="H90" s="22">
        <f t="shared" si="19"/>
        <v>4.4800000000000004</v>
      </c>
      <c r="I90" s="266"/>
      <c r="J90" s="22"/>
      <c r="K90" s="55"/>
      <c r="L90" s="7"/>
    </row>
    <row r="91" spans="1:12" ht="174" customHeight="1" x14ac:dyDescent="0.25">
      <c r="A91" s="266"/>
      <c r="B91" s="61" t="s">
        <v>151</v>
      </c>
      <c r="C91" s="56"/>
      <c r="D91" s="50" t="s">
        <v>152</v>
      </c>
      <c r="E91" s="22">
        <v>4</v>
      </c>
      <c r="F91" s="53" t="str">
        <f t="shared" si="20"/>
        <v>Sangat Baik</v>
      </c>
      <c r="G91" s="22">
        <v>1.1200000000000001</v>
      </c>
      <c r="H91" s="22">
        <f t="shared" si="19"/>
        <v>4.4800000000000004</v>
      </c>
      <c r="I91" s="266"/>
      <c r="J91" s="22"/>
      <c r="K91" s="55"/>
      <c r="L91" s="7"/>
    </row>
    <row r="92" spans="1:12" ht="156" customHeight="1" x14ac:dyDescent="0.25">
      <c r="A92" s="266"/>
      <c r="B92" s="61" t="s">
        <v>153</v>
      </c>
      <c r="C92" s="56"/>
      <c r="D92" s="50" t="s">
        <v>154</v>
      </c>
      <c r="E92" s="22">
        <v>3</v>
      </c>
      <c r="F92" s="53" t="str">
        <f t="shared" si="20"/>
        <v>Baik</v>
      </c>
      <c r="G92" s="22">
        <v>1.1200000000000001</v>
      </c>
      <c r="H92" s="22">
        <f t="shared" si="19"/>
        <v>3.3600000000000003</v>
      </c>
      <c r="I92" s="266"/>
      <c r="J92" s="22"/>
      <c r="K92" s="55"/>
      <c r="L92" s="7"/>
    </row>
    <row r="93" spans="1:12" ht="100.5" customHeight="1" x14ac:dyDescent="0.25">
      <c r="A93" s="264"/>
      <c r="B93" s="61" t="s">
        <v>155</v>
      </c>
      <c r="C93" s="56"/>
      <c r="D93" s="50" t="s">
        <v>156</v>
      </c>
      <c r="E93" s="22">
        <v>4</v>
      </c>
      <c r="F93" s="53" t="str">
        <f t="shared" si="20"/>
        <v>Sangat Baik</v>
      </c>
      <c r="G93" s="22">
        <v>1.1200000000000001</v>
      </c>
      <c r="H93" s="22">
        <f t="shared" si="19"/>
        <v>4.4800000000000004</v>
      </c>
      <c r="I93" s="264"/>
      <c r="J93" s="22"/>
      <c r="K93" s="55"/>
      <c r="L93" s="7"/>
    </row>
    <row r="94" spans="1:12" ht="42.75" customHeight="1" x14ac:dyDescent="0.25">
      <c r="A94" s="63">
        <v>42</v>
      </c>
      <c r="B94" s="61" t="s">
        <v>157</v>
      </c>
      <c r="C94" s="56"/>
      <c r="D94" s="50" t="s">
        <v>158</v>
      </c>
      <c r="E94" s="22">
        <v>3.5</v>
      </c>
      <c r="F94" s="53" t="str">
        <f t="shared" si="20"/>
        <v>Baik</v>
      </c>
      <c r="G94" s="22">
        <v>0.56000000000000005</v>
      </c>
      <c r="H94" s="22">
        <f t="shared" si="19"/>
        <v>1.9600000000000002</v>
      </c>
      <c r="I94" s="54">
        <f t="shared" ref="I94:I95" si="21">H94</f>
        <v>1.9600000000000002</v>
      </c>
      <c r="J94" s="22"/>
      <c r="K94" s="55"/>
      <c r="L94" s="7"/>
    </row>
    <row r="95" spans="1:12" ht="73.5" customHeight="1" x14ac:dyDescent="0.25">
      <c r="A95" s="63">
        <v>43</v>
      </c>
      <c r="B95" s="61" t="s">
        <v>159</v>
      </c>
      <c r="C95" s="49" t="s">
        <v>160</v>
      </c>
      <c r="D95" s="50" t="s">
        <v>161</v>
      </c>
      <c r="E95" s="22">
        <v>4</v>
      </c>
      <c r="F95" s="53" t="str">
        <f t="shared" si="20"/>
        <v>Sangat Baik</v>
      </c>
      <c r="G95" s="22">
        <v>2.5099999999999998</v>
      </c>
      <c r="H95" s="22">
        <f t="shared" si="19"/>
        <v>10.039999999999999</v>
      </c>
      <c r="I95" s="54">
        <f t="shared" si="21"/>
        <v>10.039999999999999</v>
      </c>
      <c r="J95" s="22"/>
      <c r="K95" s="55"/>
      <c r="L95" s="7"/>
    </row>
    <row r="96" spans="1:12" ht="156" customHeight="1" x14ac:dyDescent="0.25">
      <c r="A96" s="63" t="s">
        <v>162</v>
      </c>
      <c r="B96" s="61" t="s">
        <v>163</v>
      </c>
      <c r="C96" s="49" t="s">
        <v>164</v>
      </c>
      <c r="D96" s="50" t="s">
        <v>165</v>
      </c>
      <c r="E96" s="22">
        <v>4</v>
      </c>
      <c r="F96" s="53" t="str">
        <f t="shared" si="20"/>
        <v>Sangat Baik</v>
      </c>
      <c r="G96" s="22">
        <v>1.67</v>
      </c>
      <c r="H96" s="22">
        <f t="shared" si="19"/>
        <v>6.68</v>
      </c>
      <c r="I96" s="268">
        <f>(H96+(2*H97)+(2*H98))/5</f>
        <v>6.68</v>
      </c>
      <c r="J96" s="22"/>
      <c r="K96" s="55"/>
      <c r="L96" s="7"/>
    </row>
    <row r="97" spans="1:12" ht="92.25" customHeight="1" x14ac:dyDescent="0.25">
      <c r="A97" s="63" t="s">
        <v>166</v>
      </c>
      <c r="B97" s="61" t="s">
        <v>167</v>
      </c>
      <c r="C97" s="56"/>
      <c r="D97" s="50" t="s">
        <v>168</v>
      </c>
      <c r="E97" s="22">
        <v>4</v>
      </c>
      <c r="F97" s="53" t="str">
        <f t="shared" si="20"/>
        <v>Sangat Baik</v>
      </c>
      <c r="G97" s="22">
        <v>1.67</v>
      </c>
      <c r="H97" s="22">
        <f t="shared" si="19"/>
        <v>6.68</v>
      </c>
      <c r="I97" s="266"/>
      <c r="J97" s="22"/>
      <c r="K97" s="55"/>
      <c r="L97" s="7"/>
    </row>
    <row r="98" spans="1:12" ht="262.5" customHeight="1" x14ac:dyDescent="0.25">
      <c r="A98" s="63" t="s">
        <v>169</v>
      </c>
      <c r="B98" s="61" t="s">
        <v>170</v>
      </c>
      <c r="C98" s="56"/>
      <c r="D98" s="79" t="s">
        <v>171</v>
      </c>
      <c r="E98" s="22">
        <v>4</v>
      </c>
      <c r="F98" s="53" t="str">
        <f t="shared" si="20"/>
        <v>Sangat Baik</v>
      </c>
      <c r="G98" s="22">
        <v>1.67</v>
      </c>
      <c r="H98" s="22">
        <f t="shared" si="19"/>
        <v>6.68</v>
      </c>
      <c r="I98" s="264"/>
      <c r="J98" s="22"/>
      <c r="K98" s="55"/>
      <c r="L98" s="7"/>
    </row>
    <row r="99" spans="1:12" ht="54.75" customHeight="1" x14ac:dyDescent="0.25">
      <c r="A99" s="63">
        <v>45</v>
      </c>
      <c r="B99" s="61" t="s">
        <v>172</v>
      </c>
      <c r="C99" s="49" t="s">
        <v>173</v>
      </c>
      <c r="D99" s="50" t="s">
        <v>174</v>
      </c>
      <c r="E99" s="22">
        <v>4</v>
      </c>
      <c r="F99" s="53" t="str">
        <f t="shared" si="20"/>
        <v>Sangat Baik</v>
      </c>
      <c r="G99" s="22">
        <v>1.67</v>
      </c>
      <c r="H99" s="22">
        <f t="shared" si="19"/>
        <v>6.68</v>
      </c>
      <c r="I99" s="54">
        <f t="shared" ref="I99:I100" si="22">H99</f>
        <v>6.68</v>
      </c>
      <c r="J99" s="22"/>
      <c r="K99" s="55"/>
      <c r="L99" s="7"/>
    </row>
    <row r="100" spans="1:12" ht="99.75" customHeight="1" x14ac:dyDescent="0.25">
      <c r="A100" s="63">
        <v>46</v>
      </c>
      <c r="B100" s="61" t="s">
        <v>175</v>
      </c>
      <c r="C100" s="49" t="s">
        <v>176</v>
      </c>
      <c r="D100" s="50" t="s">
        <v>177</v>
      </c>
      <c r="E100" s="22">
        <v>4</v>
      </c>
      <c r="F100" s="53" t="str">
        <f t="shared" si="20"/>
        <v>Sangat Baik</v>
      </c>
      <c r="G100" s="22">
        <v>2.5099999999999998</v>
      </c>
      <c r="H100" s="22">
        <f t="shared" si="19"/>
        <v>10.039999999999999</v>
      </c>
      <c r="I100" s="54">
        <f t="shared" si="22"/>
        <v>10.039999999999999</v>
      </c>
      <c r="J100" s="22"/>
      <c r="K100" s="55"/>
      <c r="L100" s="7"/>
    </row>
    <row r="101" spans="1:12" ht="42.75" customHeight="1" x14ac:dyDescent="0.25">
      <c r="A101" s="63" t="s">
        <v>178</v>
      </c>
      <c r="B101" s="61" t="s">
        <v>179</v>
      </c>
      <c r="C101" s="49" t="s">
        <v>180</v>
      </c>
      <c r="D101" s="50" t="s">
        <v>181</v>
      </c>
      <c r="E101" s="22">
        <v>4</v>
      </c>
      <c r="F101" s="53" t="str">
        <f t="shared" si="20"/>
        <v>Sangat Baik</v>
      </c>
      <c r="G101" s="22">
        <v>3.35</v>
      </c>
      <c r="H101" s="22">
        <f t="shared" si="19"/>
        <v>13.4</v>
      </c>
      <c r="I101" s="268">
        <f>(H101+(2*H102))/3</f>
        <v>13.4</v>
      </c>
      <c r="J101" s="22"/>
      <c r="K101" s="55"/>
      <c r="L101" s="7"/>
    </row>
    <row r="102" spans="1:12" ht="43.5" customHeight="1" x14ac:dyDescent="0.25">
      <c r="A102" s="63" t="s">
        <v>182</v>
      </c>
      <c r="B102" s="61" t="s">
        <v>183</v>
      </c>
      <c r="C102" s="56"/>
      <c r="D102" s="50" t="s">
        <v>184</v>
      </c>
      <c r="E102" s="22">
        <v>4</v>
      </c>
      <c r="F102" s="53" t="str">
        <f t="shared" si="20"/>
        <v>Sangat Baik</v>
      </c>
      <c r="G102" s="22">
        <v>3.35</v>
      </c>
      <c r="H102" s="22">
        <f t="shared" si="19"/>
        <v>13.4</v>
      </c>
      <c r="I102" s="264"/>
      <c r="J102" s="22"/>
      <c r="K102" s="55"/>
      <c r="L102" s="7"/>
    </row>
    <row r="103" spans="1:12" ht="15.75" customHeight="1" x14ac:dyDescent="0.25">
      <c r="A103" s="63"/>
      <c r="B103" s="61"/>
      <c r="C103" s="56"/>
      <c r="D103" s="57"/>
      <c r="E103" s="22"/>
      <c r="F103" s="67"/>
      <c r="G103" s="22"/>
      <c r="H103" s="22"/>
      <c r="I103" s="54"/>
      <c r="J103" s="22"/>
      <c r="K103" s="55"/>
      <c r="L103" s="7"/>
    </row>
    <row r="104" spans="1:12" ht="15.75" customHeight="1" x14ac:dyDescent="0.25">
      <c r="A104" s="63"/>
      <c r="B104" s="61"/>
      <c r="C104" s="56"/>
      <c r="D104" s="66" t="s">
        <v>31</v>
      </c>
      <c r="E104" s="22">
        <f>AVERAGE(E83:E102)</f>
        <v>3.7749999999999999</v>
      </c>
      <c r="F104" s="53" t="str">
        <f>IF(E104="","",IF(E104=4,"Sangat Baik",IF(AND(E104&gt;=3,E104&lt;4),"Baik",IF(AND(E104&gt;=2,E104&lt;3),"cukup",IF(AND(E104&gt;=1,E104&lt;2),"Kurang",IF(AND(E104&gt;=0,E104&lt;1),"Sangat Kurang",""))))))</f>
        <v>Baik</v>
      </c>
      <c r="G104" s="22"/>
      <c r="H104" s="22"/>
      <c r="I104" s="54"/>
      <c r="J104" s="22"/>
      <c r="K104" s="55"/>
      <c r="L104" s="7"/>
    </row>
    <row r="105" spans="1:12" ht="15.75" customHeight="1" x14ac:dyDescent="0.25">
      <c r="A105" s="63"/>
      <c r="B105" s="61"/>
      <c r="C105" s="56"/>
      <c r="D105" s="66" t="s">
        <v>18</v>
      </c>
      <c r="E105" s="22"/>
      <c r="F105" s="67"/>
      <c r="G105" s="22">
        <f t="shared" ref="G105:I105" si="23">SUM(G83:G102)</f>
        <v>36.27000000000001</v>
      </c>
      <c r="H105" s="22">
        <f t="shared" si="23"/>
        <v>136.15000000000003</v>
      </c>
      <c r="I105" s="54">
        <f t="shared" si="23"/>
        <v>71.103111111111104</v>
      </c>
      <c r="J105" s="22"/>
      <c r="K105" s="55"/>
      <c r="L105" s="7"/>
    </row>
    <row r="106" spans="1:12" ht="15.75" customHeight="1" x14ac:dyDescent="0.25">
      <c r="A106" s="58"/>
      <c r="B106" s="59"/>
      <c r="C106" s="3"/>
      <c r="D106" s="69"/>
      <c r="E106" s="5"/>
      <c r="F106" s="6"/>
      <c r="G106" s="5"/>
      <c r="H106" s="5"/>
      <c r="I106" s="60"/>
      <c r="J106" s="5"/>
      <c r="K106" s="7"/>
      <c r="L106" s="7"/>
    </row>
    <row r="107" spans="1:12" ht="15.75" customHeight="1" x14ac:dyDescent="0.25">
      <c r="A107" s="1" t="s">
        <v>185</v>
      </c>
      <c r="B107" s="2"/>
      <c r="C107" s="3"/>
      <c r="D107" s="69"/>
      <c r="E107" s="5"/>
      <c r="F107" s="6"/>
      <c r="G107" s="5"/>
      <c r="H107" s="5"/>
      <c r="I107" s="60"/>
      <c r="J107" s="5"/>
      <c r="K107" s="7"/>
      <c r="L107" s="7"/>
    </row>
    <row r="108" spans="1:12" ht="177.75" customHeight="1" x14ac:dyDescent="0.25">
      <c r="A108" s="63">
        <v>48</v>
      </c>
      <c r="B108" s="61" t="s">
        <v>186</v>
      </c>
      <c r="C108" s="49" t="s">
        <v>187</v>
      </c>
      <c r="D108" s="50" t="s">
        <v>188</v>
      </c>
      <c r="E108" s="22">
        <v>3.5</v>
      </c>
      <c r="F108" s="53" t="str">
        <f t="shared" ref="F108:F109" si="24">IF(E108="","",IF(E108=4,"Sangat Baik",IF(AND(E108&gt;=3,E108&lt;4),"Baik",IF(AND(E108&gt;=2,E108&lt;3),"cukup",IF(AND(E108&gt;=1,E108&lt;2),"Kurang",IF(AND(E108&gt;=0,E108&lt;1),"Sangat Kurang",""))))))</f>
        <v>Baik</v>
      </c>
      <c r="G108" s="22">
        <v>1.53</v>
      </c>
      <c r="H108" s="22">
        <f t="shared" ref="H108:H109" si="25">IFERROR((AVERAGE(E108)*G108),"")</f>
        <v>5.3550000000000004</v>
      </c>
      <c r="I108" s="54">
        <f t="shared" ref="I108:I109" si="26">H108</f>
        <v>5.3550000000000004</v>
      </c>
      <c r="J108" s="22"/>
      <c r="K108" s="55"/>
      <c r="L108" s="7"/>
    </row>
    <row r="109" spans="1:12" ht="55.5" customHeight="1" x14ac:dyDescent="0.25">
      <c r="A109" s="63">
        <v>49</v>
      </c>
      <c r="B109" s="61" t="s">
        <v>189</v>
      </c>
      <c r="C109" s="80" t="s">
        <v>190</v>
      </c>
      <c r="D109" s="50" t="s">
        <v>191</v>
      </c>
      <c r="E109" s="22">
        <v>4</v>
      </c>
      <c r="F109" s="53" t="str">
        <f t="shared" si="24"/>
        <v>Sangat Baik</v>
      </c>
      <c r="G109" s="22">
        <v>3.07</v>
      </c>
      <c r="H109" s="22">
        <f t="shared" si="25"/>
        <v>12.28</v>
      </c>
      <c r="I109" s="54">
        <f t="shared" si="26"/>
        <v>12.28</v>
      </c>
      <c r="J109" s="22"/>
      <c r="K109" s="55"/>
      <c r="L109" s="7"/>
    </row>
    <row r="110" spans="1:12" ht="15.75" customHeight="1" x14ac:dyDescent="0.25">
      <c r="A110" s="63"/>
      <c r="B110" s="61"/>
      <c r="C110" s="56"/>
      <c r="D110" s="57"/>
      <c r="E110" s="22"/>
      <c r="F110" s="67"/>
      <c r="G110" s="22"/>
      <c r="H110" s="22"/>
      <c r="I110" s="54"/>
      <c r="J110" s="22"/>
      <c r="K110" s="55"/>
      <c r="L110" s="7"/>
    </row>
    <row r="111" spans="1:12" ht="15.75" customHeight="1" x14ac:dyDescent="0.25">
      <c r="A111" s="63"/>
      <c r="B111" s="61"/>
      <c r="C111" s="56"/>
      <c r="D111" s="66" t="s">
        <v>31</v>
      </c>
      <c r="E111" s="22">
        <f>AVERAGE(E108:E109)</f>
        <v>3.75</v>
      </c>
      <c r="F111" s="53" t="str">
        <f>IF(E111="","",IF(E111=4,"Sangat Baik",IF(AND(E111&gt;=3,E111&lt;4),"Baik",IF(AND(E111&gt;=2,E111&lt;3),"cukup",IF(AND(E111&gt;=1,E111&lt;2),"Kurang",IF(AND(E111&gt;=0,E111&lt;1),"Sangat Kurang",""))))))</f>
        <v>Baik</v>
      </c>
      <c r="G111" s="22"/>
      <c r="H111" s="22"/>
      <c r="I111" s="54"/>
      <c r="J111" s="22"/>
      <c r="K111" s="55"/>
      <c r="L111" s="7"/>
    </row>
    <row r="112" spans="1:12" ht="15.75" customHeight="1" x14ac:dyDescent="0.25">
      <c r="A112" s="63"/>
      <c r="B112" s="61"/>
      <c r="C112" s="56"/>
      <c r="D112" s="66" t="s">
        <v>18</v>
      </c>
      <c r="E112" s="22"/>
      <c r="F112" s="67"/>
      <c r="G112" s="22">
        <f>SUM(G108+G109)</f>
        <v>4.5999999999999996</v>
      </c>
      <c r="H112" s="22">
        <f>SUM(H108)</f>
        <v>5.3550000000000004</v>
      </c>
      <c r="I112" s="54">
        <f>SUM(I108:I109)</f>
        <v>17.634999999999998</v>
      </c>
      <c r="J112" s="22"/>
      <c r="K112" s="55"/>
      <c r="L112" s="7"/>
    </row>
    <row r="113" spans="1:26" ht="15.75" customHeight="1" x14ac:dyDescent="0.25">
      <c r="A113" s="58"/>
      <c r="B113" s="59"/>
      <c r="C113" s="3"/>
      <c r="D113" s="69"/>
      <c r="E113" s="5"/>
      <c r="F113" s="6"/>
      <c r="G113" s="5"/>
      <c r="H113" s="5"/>
      <c r="I113" s="60"/>
      <c r="J113" s="5"/>
      <c r="K113" s="7"/>
      <c r="L113" s="7"/>
    </row>
    <row r="114" spans="1:26" ht="15.75" customHeight="1" x14ac:dyDescent="0.25">
      <c r="A114" s="58"/>
      <c r="B114" s="59"/>
      <c r="C114" s="3"/>
      <c r="D114" s="69"/>
      <c r="E114" s="5"/>
      <c r="F114" s="6"/>
      <c r="G114" s="5"/>
      <c r="H114" s="5"/>
      <c r="I114" s="60"/>
      <c r="J114" s="5"/>
      <c r="K114" s="7"/>
      <c r="L114" s="7"/>
    </row>
    <row r="115" spans="1:26" ht="15.75" customHeight="1" x14ac:dyDescent="0.25">
      <c r="A115" s="58" t="s">
        <v>192</v>
      </c>
      <c r="B115" s="59"/>
      <c r="C115" s="3"/>
      <c r="D115" s="69"/>
      <c r="E115" s="5"/>
      <c r="F115" s="6"/>
      <c r="G115" s="5"/>
      <c r="H115" s="5"/>
      <c r="I115" s="60"/>
      <c r="J115" s="5"/>
      <c r="K115" s="7"/>
      <c r="L115" s="7"/>
    </row>
    <row r="116" spans="1:26" ht="153" customHeight="1" x14ac:dyDescent="0.25">
      <c r="A116" s="63">
        <v>50</v>
      </c>
      <c r="B116" s="61" t="s">
        <v>193</v>
      </c>
      <c r="C116" s="49" t="s">
        <v>194</v>
      </c>
      <c r="D116" s="79" t="s">
        <v>195</v>
      </c>
      <c r="E116" s="22">
        <v>4</v>
      </c>
      <c r="F116" s="53" t="str">
        <f t="shared" ref="F116:F117" si="27">IF(E116="","",IF(E116=4,"Sangat Baik",IF(AND(E116&gt;=3,E116&lt;4),"Baik",IF(AND(E116&gt;=2,E116&lt;3),"cukup",IF(AND(E116&gt;=1,E116&lt;2),"Kurang",IF(AND(E116&gt;=0,E116&lt;1),"Sangat Kurang",""))))))</f>
        <v>Sangat Baik</v>
      </c>
      <c r="G116" s="22">
        <v>0.51</v>
      </c>
      <c r="H116" s="22">
        <f t="shared" ref="H116:H117" si="28">IFERROR((AVERAGE(E116)*G116),"")</f>
        <v>2.04</v>
      </c>
      <c r="I116" s="54">
        <f t="shared" ref="I116:I117" si="29">H116</f>
        <v>2.04</v>
      </c>
      <c r="J116" s="22"/>
      <c r="K116" s="67"/>
      <c r="L116" s="6"/>
      <c r="M116" s="81"/>
      <c r="N116" s="81"/>
      <c r="O116" s="81"/>
      <c r="P116" s="81"/>
      <c r="Q116" s="81"/>
      <c r="R116" s="81"/>
      <c r="S116" s="81"/>
      <c r="T116" s="81"/>
      <c r="U116" s="81"/>
      <c r="V116" s="81"/>
      <c r="W116" s="81"/>
      <c r="X116" s="81"/>
      <c r="Y116" s="81"/>
      <c r="Z116" s="81"/>
    </row>
    <row r="117" spans="1:26" ht="40.5" customHeight="1" x14ac:dyDescent="0.25">
      <c r="A117" s="63">
        <v>51</v>
      </c>
      <c r="B117" s="61" t="s">
        <v>196</v>
      </c>
      <c r="C117" s="49" t="s">
        <v>197</v>
      </c>
      <c r="D117" s="50" t="s">
        <v>198</v>
      </c>
      <c r="E117" s="22">
        <v>3</v>
      </c>
      <c r="F117" s="53" t="str">
        <f t="shared" si="27"/>
        <v>Baik</v>
      </c>
      <c r="G117" s="22">
        <v>1.02</v>
      </c>
      <c r="H117" s="22">
        <f t="shared" si="28"/>
        <v>3.06</v>
      </c>
      <c r="I117" s="54">
        <f t="shared" si="29"/>
        <v>3.06</v>
      </c>
      <c r="J117" s="22"/>
      <c r="K117" s="67"/>
      <c r="L117" s="6"/>
      <c r="M117" s="81"/>
      <c r="N117" s="81"/>
      <c r="O117" s="81"/>
      <c r="P117" s="81"/>
      <c r="Q117" s="81"/>
      <c r="R117" s="81"/>
      <c r="S117" s="81"/>
      <c r="T117" s="81"/>
      <c r="U117" s="81"/>
      <c r="V117" s="81"/>
      <c r="W117" s="81"/>
      <c r="X117" s="81"/>
      <c r="Y117" s="81"/>
      <c r="Z117" s="81"/>
    </row>
    <row r="118" spans="1:26" ht="15.75" customHeight="1" x14ac:dyDescent="0.25">
      <c r="A118" s="63"/>
      <c r="B118" s="61"/>
      <c r="C118" s="56"/>
      <c r="D118" s="66"/>
      <c r="E118" s="22"/>
      <c r="F118" s="67"/>
      <c r="G118" s="22"/>
      <c r="H118" s="22"/>
      <c r="I118" s="54"/>
      <c r="J118" s="22"/>
      <c r="K118" s="55"/>
      <c r="L118" s="7"/>
    </row>
    <row r="119" spans="1:26" ht="15.75" customHeight="1" x14ac:dyDescent="0.25">
      <c r="A119" s="63"/>
      <c r="B119" s="61"/>
      <c r="C119" s="56"/>
      <c r="D119" s="66" t="s">
        <v>31</v>
      </c>
      <c r="E119" s="22">
        <f>AVERAGE(E116:E117)</f>
        <v>3.5</v>
      </c>
      <c r="F119" s="53" t="str">
        <f>IF(E119="","",IF(E119=4,"Sangat Baik",IF(AND(E119&gt;=3,E119&lt;4),"Baik",IF(AND(E119&gt;=2,E119&lt;3),"cukup",IF(AND(E119&gt;=1,E119&lt;2),"Kurang",IF(AND(E119&gt;=0,E119&lt;1),"Sangat Kurang",""))))))</f>
        <v>Baik</v>
      </c>
      <c r="G119" s="22"/>
      <c r="H119" s="22"/>
      <c r="I119" s="54"/>
      <c r="J119" s="22"/>
      <c r="K119" s="55"/>
      <c r="L119" s="7"/>
    </row>
    <row r="120" spans="1:26" ht="15.75" customHeight="1" x14ac:dyDescent="0.25">
      <c r="A120" s="63"/>
      <c r="B120" s="61"/>
      <c r="C120" s="56"/>
      <c r="D120" s="66" t="s">
        <v>18</v>
      </c>
      <c r="E120" s="22"/>
      <c r="F120" s="67"/>
      <c r="G120" s="22">
        <f t="shared" ref="G120:I120" si="30">SUM(G116:G117)</f>
        <v>1.53</v>
      </c>
      <c r="H120" s="22">
        <f t="shared" si="30"/>
        <v>5.0999999999999996</v>
      </c>
      <c r="I120" s="54">
        <f t="shared" si="30"/>
        <v>5.0999999999999996</v>
      </c>
      <c r="J120" s="22"/>
      <c r="K120" s="55"/>
      <c r="L120" s="7"/>
    </row>
    <row r="121" spans="1:26" ht="15.75" customHeight="1" x14ac:dyDescent="0.25">
      <c r="A121" s="58"/>
      <c r="B121" s="59"/>
      <c r="C121" s="3"/>
      <c r="D121" s="4"/>
      <c r="E121" s="5"/>
      <c r="F121" s="6"/>
      <c r="G121" s="5"/>
      <c r="H121" s="5"/>
      <c r="I121" s="60"/>
      <c r="J121" s="5"/>
      <c r="K121" s="7"/>
      <c r="L121" s="7"/>
    </row>
    <row r="122" spans="1:26" ht="15.75" customHeight="1" x14ac:dyDescent="0.25">
      <c r="A122" s="58"/>
      <c r="B122" s="59"/>
      <c r="C122" s="3"/>
      <c r="D122" s="4"/>
      <c r="E122" s="5"/>
      <c r="F122" s="6"/>
      <c r="G122" s="5"/>
      <c r="H122" s="5"/>
      <c r="I122" s="60"/>
      <c r="J122" s="5"/>
      <c r="K122" s="7"/>
      <c r="L122" s="7"/>
    </row>
    <row r="123" spans="1:26" ht="15.75" customHeight="1" x14ac:dyDescent="0.25">
      <c r="A123" s="58" t="s">
        <v>199</v>
      </c>
      <c r="B123" s="59"/>
      <c r="C123" s="3"/>
      <c r="D123" s="4"/>
      <c r="E123" s="5"/>
      <c r="F123" s="6"/>
      <c r="G123" s="5"/>
      <c r="H123" s="5"/>
      <c r="I123" s="60"/>
      <c r="J123" s="5"/>
      <c r="K123" s="7"/>
      <c r="L123" s="7"/>
    </row>
    <row r="124" spans="1:26" ht="106.5" customHeight="1" x14ac:dyDescent="0.25">
      <c r="A124" s="63">
        <v>52</v>
      </c>
      <c r="B124" s="61" t="s">
        <v>200</v>
      </c>
      <c r="C124" s="49" t="s">
        <v>201</v>
      </c>
      <c r="D124" s="50" t="s">
        <v>202</v>
      </c>
      <c r="E124" s="22">
        <v>4</v>
      </c>
      <c r="F124" s="53" t="str">
        <f t="shared" ref="F124:F137" si="31">IF(E124="","",IF(E124=4,"Sangat Baik",IF(AND(E124&gt;=3,E124&lt;4),"Baik",IF(AND(E124&gt;=2,E124&lt;3),"cukup",IF(AND(E124&gt;=1,E124&lt;2),"Kurang",IF(AND(E124&gt;=0,E124&lt;1),"Sangat Kurang",""))))))</f>
        <v>Sangat Baik</v>
      </c>
      <c r="G124" s="22">
        <v>1.92</v>
      </c>
      <c r="H124" s="22">
        <f t="shared" ref="H124:H137" si="32">IFERROR((AVERAGE(E124)*G124),"")</f>
        <v>7.68</v>
      </c>
      <c r="I124" s="54">
        <f t="shared" ref="I124:I137" si="33">H124</f>
        <v>7.68</v>
      </c>
      <c r="J124" s="22"/>
      <c r="K124" s="67"/>
      <c r="L124" s="6"/>
      <c r="M124" s="81"/>
      <c r="N124" s="81"/>
      <c r="O124" s="81"/>
      <c r="P124" s="81"/>
      <c r="Q124" s="81"/>
      <c r="R124" s="81"/>
      <c r="S124" s="81"/>
      <c r="T124" s="81"/>
      <c r="U124" s="81"/>
      <c r="V124" s="81"/>
      <c r="W124" s="81"/>
      <c r="X124" s="81"/>
      <c r="Y124" s="81"/>
      <c r="Z124" s="81"/>
    </row>
    <row r="125" spans="1:26" ht="55.5" customHeight="1" x14ac:dyDescent="0.25">
      <c r="A125" s="63">
        <v>53</v>
      </c>
      <c r="B125" s="61" t="s">
        <v>203</v>
      </c>
      <c r="C125" s="49"/>
      <c r="D125" s="50" t="s">
        <v>204</v>
      </c>
      <c r="E125" s="22">
        <v>4</v>
      </c>
      <c r="F125" s="53" t="str">
        <f t="shared" si="31"/>
        <v>Sangat Baik</v>
      </c>
      <c r="G125" s="22">
        <v>1.92</v>
      </c>
      <c r="H125" s="22">
        <f t="shared" si="32"/>
        <v>7.68</v>
      </c>
      <c r="I125" s="54">
        <f t="shared" si="33"/>
        <v>7.68</v>
      </c>
      <c r="J125" s="22"/>
      <c r="K125" s="67"/>
      <c r="L125" s="6"/>
      <c r="M125" s="81"/>
      <c r="N125" s="81"/>
      <c r="O125" s="81"/>
      <c r="P125" s="81"/>
      <c r="Q125" s="81"/>
      <c r="R125" s="81"/>
      <c r="S125" s="81"/>
      <c r="T125" s="81"/>
      <c r="U125" s="81"/>
      <c r="V125" s="81"/>
      <c r="W125" s="81"/>
      <c r="X125" s="81"/>
      <c r="Y125" s="81"/>
      <c r="Z125" s="81"/>
    </row>
    <row r="126" spans="1:26" ht="49.5" customHeight="1" x14ac:dyDescent="0.25">
      <c r="A126" s="63">
        <v>54</v>
      </c>
      <c r="B126" s="61" t="s">
        <v>205</v>
      </c>
      <c r="C126" s="49"/>
      <c r="D126" s="50" t="s">
        <v>206</v>
      </c>
      <c r="E126" s="22">
        <v>3.5</v>
      </c>
      <c r="F126" s="53" t="str">
        <f t="shared" si="31"/>
        <v>Baik</v>
      </c>
      <c r="G126" s="22">
        <v>2.88</v>
      </c>
      <c r="H126" s="22">
        <f t="shared" si="32"/>
        <v>10.08</v>
      </c>
      <c r="I126" s="54">
        <f t="shared" si="33"/>
        <v>10.08</v>
      </c>
      <c r="J126" s="22"/>
      <c r="K126" s="67"/>
      <c r="L126" s="6"/>
      <c r="M126" s="81"/>
      <c r="N126" s="81"/>
      <c r="O126" s="81"/>
      <c r="P126" s="81"/>
      <c r="Q126" s="81"/>
      <c r="R126" s="81"/>
      <c r="S126" s="81"/>
      <c r="T126" s="81"/>
      <c r="U126" s="81"/>
      <c r="V126" s="81"/>
      <c r="W126" s="81"/>
      <c r="X126" s="81"/>
      <c r="Y126" s="81"/>
      <c r="Z126" s="81"/>
    </row>
    <row r="127" spans="1:26" ht="49.5" customHeight="1" x14ac:dyDescent="0.25">
      <c r="A127" s="63">
        <v>55</v>
      </c>
      <c r="B127" s="61" t="s">
        <v>207</v>
      </c>
      <c r="C127" s="49"/>
      <c r="D127" s="50" t="s">
        <v>208</v>
      </c>
      <c r="E127" s="22">
        <v>2</v>
      </c>
      <c r="F127" s="53" t="str">
        <f t="shared" si="31"/>
        <v>cukup</v>
      </c>
      <c r="G127" s="22">
        <v>0.96</v>
      </c>
      <c r="H127" s="22">
        <f t="shared" si="32"/>
        <v>1.92</v>
      </c>
      <c r="I127" s="54">
        <f t="shared" si="33"/>
        <v>1.92</v>
      </c>
      <c r="J127" s="22"/>
      <c r="K127" s="67"/>
      <c r="L127" s="6"/>
      <c r="M127" s="81"/>
      <c r="N127" s="81"/>
      <c r="O127" s="81"/>
      <c r="P127" s="81"/>
      <c r="Q127" s="81"/>
      <c r="R127" s="81"/>
      <c r="S127" s="81"/>
      <c r="T127" s="81"/>
      <c r="U127" s="81"/>
      <c r="V127" s="81"/>
      <c r="W127" s="81"/>
      <c r="X127" s="81"/>
      <c r="Y127" s="81"/>
      <c r="Z127" s="81"/>
    </row>
    <row r="128" spans="1:26" ht="49.5" customHeight="1" x14ac:dyDescent="0.25">
      <c r="A128" s="63">
        <v>56</v>
      </c>
      <c r="B128" s="61" t="s">
        <v>209</v>
      </c>
      <c r="C128" s="49"/>
      <c r="D128" s="50" t="s">
        <v>210</v>
      </c>
      <c r="E128" s="22">
        <v>3</v>
      </c>
      <c r="F128" s="53" t="str">
        <f t="shared" si="31"/>
        <v>Baik</v>
      </c>
      <c r="G128" s="22">
        <v>1.92</v>
      </c>
      <c r="H128" s="22">
        <f t="shared" si="32"/>
        <v>5.76</v>
      </c>
      <c r="I128" s="54">
        <f t="shared" si="33"/>
        <v>5.76</v>
      </c>
      <c r="J128" s="22"/>
      <c r="K128" s="67"/>
      <c r="L128" s="6"/>
      <c r="M128" s="81"/>
      <c r="N128" s="81"/>
      <c r="O128" s="81"/>
      <c r="P128" s="81"/>
      <c r="Q128" s="81"/>
      <c r="R128" s="81"/>
      <c r="S128" s="81"/>
      <c r="T128" s="81"/>
      <c r="U128" s="81"/>
      <c r="V128" s="81"/>
      <c r="W128" s="81"/>
      <c r="X128" s="81"/>
      <c r="Y128" s="81"/>
      <c r="Z128" s="81"/>
    </row>
    <row r="129" spans="1:26" ht="49.5" customHeight="1" x14ac:dyDescent="0.25">
      <c r="A129" s="63">
        <v>57</v>
      </c>
      <c r="B129" s="61" t="s">
        <v>211</v>
      </c>
      <c r="C129" s="49"/>
      <c r="D129" s="50" t="s">
        <v>212</v>
      </c>
      <c r="E129" s="22">
        <v>3.5</v>
      </c>
      <c r="F129" s="53" t="str">
        <f t="shared" si="31"/>
        <v>Baik</v>
      </c>
      <c r="G129" s="22">
        <v>1.92</v>
      </c>
      <c r="H129" s="22">
        <f t="shared" si="32"/>
        <v>6.72</v>
      </c>
      <c r="I129" s="54">
        <f t="shared" si="33"/>
        <v>6.72</v>
      </c>
      <c r="J129" s="22"/>
      <c r="K129" s="67"/>
      <c r="L129" s="6"/>
      <c r="M129" s="81"/>
      <c r="N129" s="81"/>
      <c r="O129" s="81"/>
      <c r="P129" s="81"/>
      <c r="Q129" s="81"/>
      <c r="R129" s="81"/>
      <c r="S129" s="81"/>
      <c r="T129" s="81"/>
      <c r="U129" s="81"/>
      <c r="V129" s="81"/>
      <c r="W129" s="81"/>
      <c r="X129" s="81"/>
      <c r="Y129" s="81"/>
      <c r="Z129" s="81"/>
    </row>
    <row r="130" spans="1:26" ht="49.5" customHeight="1" x14ac:dyDescent="0.25">
      <c r="A130" s="63">
        <v>58</v>
      </c>
      <c r="B130" s="61" t="s">
        <v>213</v>
      </c>
      <c r="C130" s="49"/>
      <c r="D130" s="50" t="s">
        <v>214</v>
      </c>
      <c r="E130" s="22">
        <v>4</v>
      </c>
      <c r="F130" s="53" t="str">
        <f t="shared" si="31"/>
        <v>Sangat Baik</v>
      </c>
      <c r="G130" s="22">
        <v>1.92</v>
      </c>
      <c r="H130" s="22">
        <f t="shared" si="32"/>
        <v>7.68</v>
      </c>
      <c r="I130" s="54">
        <f t="shared" si="33"/>
        <v>7.68</v>
      </c>
      <c r="J130" s="22"/>
      <c r="K130" s="67"/>
      <c r="L130" s="6"/>
      <c r="M130" s="81"/>
      <c r="N130" s="81"/>
      <c r="O130" s="81"/>
      <c r="P130" s="81"/>
      <c r="Q130" s="81"/>
      <c r="R130" s="81"/>
      <c r="S130" s="81"/>
      <c r="T130" s="81"/>
      <c r="U130" s="81"/>
      <c r="V130" s="81"/>
      <c r="W130" s="81"/>
      <c r="X130" s="81"/>
      <c r="Y130" s="81"/>
      <c r="Z130" s="81"/>
    </row>
    <row r="131" spans="1:26" ht="178.5" customHeight="1" x14ac:dyDescent="0.25">
      <c r="A131" s="63">
        <v>59</v>
      </c>
      <c r="B131" s="61" t="s">
        <v>215</v>
      </c>
      <c r="C131" s="49"/>
      <c r="D131" s="50" t="s">
        <v>216</v>
      </c>
      <c r="E131" s="22">
        <v>4</v>
      </c>
      <c r="F131" s="53" t="str">
        <f t="shared" si="31"/>
        <v>Sangat Baik</v>
      </c>
      <c r="G131" s="22">
        <v>2.88</v>
      </c>
      <c r="H131" s="22">
        <f t="shared" si="32"/>
        <v>11.52</v>
      </c>
      <c r="I131" s="54">
        <f t="shared" si="33"/>
        <v>11.52</v>
      </c>
      <c r="J131" s="22"/>
      <c r="K131" s="67"/>
      <c r="L131" s="6"/>
      <c r="M131" s="81"/>
      <c r="N131" s="81"/>
      <c r="O131" s="81"/>
      <c r="P131" s="81"/>
      <c r="Q131" s="81"/>
      <c r="R131" s="81"/>
      <c r="S131" s="81"/>
      <c r="T131" s="81"/>
      <c r="U131" s="81"/>
      <c r="V131" s="81"/>
      <c r="W131" s="81"/>
      <c r="X131" s="81"/>
      <c r="Y131" s="81"/>
      <c r="Z131" s="81"/>
    </row>
    <row r="132" spans="1:26" ht="69" customHeight="1" x14ac:dyDescent="0.25">
      <c r="A132" s="63">
        <v>60</v>
      </c>
      <c r="B132" s="61" t="s">
        <v>217</v>
      </c>
      <c r="C132" s="49"/>
      <c r="D132" s="50" t="s">
        <v>218</v>
      </c>
      <c r="E132" s="22">
        <v>3</v>
      </c>
      <c r="F132" s="53" t="str">
        <f t="shared" si="31"/>
        <v>Baik</v>
      </c>
      <c r="G132" s="22">
        <v>2.88</v>
      </c>
      <c r="H132" s="22">
        <f t="shared" si="32"/>
        <v>8.64</v>
      </c>
      <c r="I132" s="54">
        <f t="shared" si="33"/>
        <v>8.64</v>
      </c>
      <c r="J132" s="22"/>
      <c r="K132" s="67"/>
      <c r="L132" s="6"/>
      <c r="M132" s="81"/>
      <c r="N132" s="81"/>
      <c r="O132" s="81"/>
      <c r="P132" s="81"/>
      <c r="Q132" s="81"/>
      <c r="R132" s="81"/>
      <c r="S132" s="81"/>
      <c r="T132" s="81"/>
      <c r="U132" s="81"/>
      <c r="V132" s="81"/>
      <c r="W132" s="81"/>
      <c r="X132" s="81"/>
      <c r="Y132" s="81"/>
      <c r="Z132" s="81"/>
    </row>
    <row r="133" spans="1:26" ht="84" customHeight="1" x14ac:dyDescent="0.25">
      <c r="A133" s="63">
        <v>61</v>
      </c>
      <c r="B133" s="61" t="s">
        <v>219</v>
      </c>
      <c r="C133" s="49"/>
      <c r="D133" s="50" t="s">
        <v>220</v>
      </c>
      <c r="E133" s="22">
        <v>4</v>
      </c>
      <c r="F133" s="53" t="str">
        <f t="shared" si="31"/>
        <v>Sangat Baik</v>
      </c>
      <c r="G133" s="22">
        <v>1.92</v>
      </c>
      <c r="H133" s="22">
        <f t="shared" si="32"/>
        <v>7.68</v>
      </c>
      <c r="I133" s="54">
        <f t="shared" si="33"/>
        <v>7.68</v>
      </c>
      <c r="J133" s="22"/>
      <c r="K133" s="67"/>
      <c r="L133" s="6"/>
      <c r="M133" s="81"/>
      <c r="N133" s="81"/>
      <c r="O133" s="81"/>
      <c r="P133" s="81"/>
      <c r="Q133" s="81"/>
      <c r="R133" s="81"/>
      <c r="S133" s="81"/>
      <c r="T133" s="81"/>
      <c r="U133" s="81"/>
      <c r="V133" s="81"/>
      <c r="W133" s="81"/>
      <c r="X133" s="81"/>
      <c r="Y133" s="81"/>
      <c r="Z133" s="81"/>
    </row>
    <row r="134" spans="1:26" ht="49.5" customHeight="1" x14ac:dyDescent="0.25">
      <c r="A134" s="63">
        <v>62</v>
      </c>
      <c r="B134" s="61" t="s">
        <v>221</v>
      </c>
      <c r="C134" s="49"/>
      <c r="D134" s="50" t="s">
        <v>222</v>
      </c>
      <c r="E134" s="22">
        <v>4</v>
      </c>
      <c r="F134" s="53" t="str">
        <f t="shared" si="31"/>
        <v>Sangat Baik</v>
      </c>
      <c r="G134" s="22">
        <v>1.92</v>
      </c>
      <c r="H134" s="22">
        <f t="shared" si="32"/>
        <v>7.68</v>
      </c>
      <c r="I134" s="54">
        <f t="shared" si="33"/>
        <v>7.68</v>
      </c>
      <c r="J134" s="22"/>
      <c r="K134" s="67"/>
      <c r="L134" s="6"/>
      <c r="M134" s="81"/>
      <c r="N134" s="81"/>
      <c r="O134" s="81"/>
      <c r="P134" s="81"/>
      <c r="Q134" s="81"/>
      <c r="R134" s="81"/>
      <c r="S134" s="81"/>
      <c r="T134" s="81"/>
      <c r="U134" s="81"/>
      <c r="V134" s="81"/>
      <c r="W134" s="81"/>
      <c r="X134" s="81"/>
      <c r="Y134" s="81"/>
      <c r="Z134" s="81"/>
    </row>
    <row r="135" spans="1:26" ht="49.5" customHeight="1" x14ac:dyDescent="0.25">
      <c r="A135" s="63">
        <v>63</v>
      </c>
      <c r="B135" s="61" t="s">
        <v>223</v>
      </c>
      <c r="C135" s="49"/>
      <c r="D135" s="50" t="s">
        <v>224</v>
      </c>
      <c r="E135" s="22">
        <v>4</v>
      </c>
      <c r="F135" s="53" t="str">
        <f t="shared" si="31"/>
        <v>Sangat Baik</v>
      </c>
      <c r="G135" s="22">
        <v>3.83</v>
      </c>
      <c r="H135" s="22">
        <f t="shared" si="32"/>
        <v>15.32</v>
      </c>
      <c r="I135" s="54">
        <f t="shared" si="33"/>
        <v>15.32</v>
      </c>
      <c r="J135" s="22"/>
      <c r="K135" s="67"/>
      <c r="L135" s="6"/>
      <c r="M135" s="81"/>
      <c r="N135" s="81"/>
      <c r="O135" s="81"/>
      <c r="P135" s="81"/>
      <c r="Q135" s="81"/>
      <c r="R135" s="81"/>
      <c r="S135" s="81"/>
      <c r="T135" s="81"/>
      <c r="U135" s="81"/>
      <c r="V135" s="81"/>
      <c r="W135" s="81"/>
      <c r="X135" s="81"/>
      <c r="Y135" s="81"/>
      <c r="Z135" s="81"/>
    </row>
    <row r="136" spans="1:26" ht="85.5" customHeight="1" x14ac:dyDescent="0.25">
      <c r="A136" s="63">
        <v>64</v>
      </c>
      <c r="B136" s="61" t="s">
        <v>225</v>
      </c>
      <c r="C136" s="49"/>
      <c r="D136" s="50" t="s">
        <v>226</v>
      </c>
      <c r="E136" s="22">
        <v>3</v>
      </c>
      <c r="F136" s="53" t="str">
        <f t="shared" si="31"/>
        <v>Baik</v>
      </c>
      <c r="G136" s="22">
        <v>2.88</v>
      </c>
      <c r="H136" s="22">
        <f t="shared" si="32"/>
        <v>8.64</v>
      </c>
      <c r="I136" s="54">
        <f t="shared" si="33"/>
        <v>8.64</v>
      </c>
      <c r="J136" s="22"/>
      <c r="K136" s="67"/>
      <c r="L136" s="6"/>
      <c r="M136" s="81"/>
      <c r="N136" s="81"/>
      <c r="O136" s="81"/>
      <c r="P136" s="81"/>
      <c r="Q136" s="81"/>
      <c r="R136" s="81"/>
      <c r="S136" s="81"/>
      <c r="T136" s="81"/>
      <c r="U136" s="81"/>
      <c r="V136" s="81"/>
      <c r="W136" s="81"/>
      <c r="X136" s="81"/>
      <c r="Y136" s="81"/>
      <c r="Z136" s="81"/>
    </row>
    <row r="137" spans="1:26" ht="62.25" customHeight="1" x14ac:dyDescent="0.25">
      <c r="A137" s="63">
        <v>65</v>
      </c>
      <c r="B137" s="61" t="s">
        <v>227</v>
      </c>
      <c r="C137" s="49"/>
      <c r="D137" s="50" t="s">
        <v>228</v>
      </c>
      <c r="E137" s="22">
        <v>4</v>
      </c>
      <c r="F137" s="53" t="str">
        <f t="shared" si="31"/>
        <v>Sangat Baik</v>
      </c>
      <c r="G137" s="22">
        <v>0.96</v>
      </c>
      <c r="H137" s="22">
        <f t="shared" si="32"/>
        <v>3.84</v>
      </c>
      <c r="I137" s="54">
        <f t="shared" si="33"/>
        <v>3.84</v>
      </c>
      <c r="J137" s="22"/>
      <c r="K137" s="67"/>
      <c r="L137" s="6"/>
      <c r="M137" s="81"/>
      <c r="N137" s="81"/>
      <c r="O137" s="81"/>
      <c r="P137" s="81"/>
      <c r="Q137" s="81"/>
      <c r="R137" s="81"/>
      <c r="S137" s="81"/>
      <c r="T137" s="81"/>
      <c r="U137" s="81"/>
      <c r="V137" s="81"/>
      <c r="W137" s="81"/>
      <c r="X137" s="81"/>
      <c r="Y137" s="81"/>
      <c r="Z137" s="81"/>
    </row>
    <row r="138" spans="1:26" ht="15.75" customHeight="1" x14ac:dyDescent="0.25">
      <c r="A138" s="63"/>
      <c r="B138" s="61"/>
      <c r="C138" s="56"/>
      <c r="D138" s="50"/>
      <c r="E138" s="22"/>
      <c r="F138" s="72"/>
      <c r="G138" s="22"/>
      <c r="H138" s="22"/>
      <c r="I138" s="54"/>
      <c r="J138" s="22"/>
      <c r="K138" s="55"/>
      <c r="L138" s="7"/>
    </row>
    <row r="139" spans="1:26" ht="15.75" customHeight="1" x14ac:dyDescent="0.25">
      <c r="A139" s="63"/>
      <c r="B139" s="61"/>
      <c r="C139" s="56"/>
      <c r="D139" s="66" t="s">
        <v>31</v>
      </c>
      <c r="E139" s="22">
        <f>AVERAGE(E124:E137)</f>
        <v>3.5714285714285716</v>
      </c>
      <c r="F139" s="53" t="str">
        <f>IF(E139="","",IF(E139=4,"Sangat Baik",IF(AND(E139&gt;=3,E139&lt;4),"Baik",IF(AND(E139&gt;=2,E139&lt;3),"cukup",IF(AND(E139&gt;=1,E139&lt;2),"Kurang",IF(AND(E139&gt;=0,E139&lt;1),"Sangat Kurang",""))))))</f>
        <v>Baik</v>
      </c>
      <c r="G139" s="22"/>
      <c r="H139" s="22"/>
      <c r="I139" s="54"/>
      <c r="J139" s="22"/>
      <c r="K139" s="55"/>
      <c r="L139" s="7"/>
    </row>
    <row r="140" spans="1:26" ht="15.75" customHeight="1" x14ac:dyDescent="0.25">
      <c r="A140" s="63"/>
      <c r="B140" s="61"/>
      <c r="C140" s="56"/>
      <c r="D140" s="66" t="s">
        <v>18</v>
      </c>
      <c r="E140" s="22"/>
      <c r="F140" s="67"/>
      <c r="G140" s="22">
        <f t="shared" ref="G140:I140" si="34">SUM(G124:G137)</f>
        <v>30.709999999999997</v>
      </c>
      <c r="H140" s="22">
        <f t="shared" si="34"/>
        <v>110.83999999999999</v>
      </c>
      <c r="I140" s="54">
        <f t="shared" si="34"/>
        <v>110.83999999999999</v>
      </c>
      <c r="J140" s="22"/>
      <c r="K140" s="55"/>
      <c r="L140" s="7"/>
    </row>
    <row r="141" spans="1:26" ht="15.75" customHeight="1" x14ac:dyDescent="0.25">
      <c r="A141" s="58"/>
      <c r="B141" s="59"/>
      <c r="C141" s="3"/>
      <c r="D141" s="82"/>
      <c r="E141" s="5"/>
      <c r="F141" s="83"/>
      <c r="G141" s="5"/>
      <c r="H141" s="5"/>
      <c r="I141" s="60"/>
      <c r="J141" s="5"/>
      <c r="K141" s="7"/>
      <c r="L141" s="7"/>
    </row>
    <row r="142" spans="1:26" ht="15.75" customHeight="1" x14ac:dyDescent="0.25">
      <c r="A142" s="58"/>
      <c r="B142" s="59"/>
      <c r="C142" s="3"/>
      <c r="D142" s="4"/>
      <c r="E142" s="5"/>
      <c r="F142" s="6"/>
      <c r="G142" s="5"/>
      <c r="H142" s="5"/>
      <c r="I142" s="60"/>
      <c r="J142" s="5"/>
      <c r="K142" s="7"/>
      <c r="L142" s="7"/>
    </row>
    <row r="143" spans="1:26" ht="15.75" customHeight="1" x14ac:dyDescent="0.25">
      <c r="A143" s="1" t="s">
        <v>229</v>
      </c>
      <c r="B143" s="2"/>
      <c r="C143" s="3"/>
      <c r="D143" s="4"/>
      <c r="E143" s="5"/>
      <c r="F143" s="6"/>
      <c r="G143" s="5"/>
      <c r="H143" s="5"/>
      <c r="I143" s="60"/>
      <c r="J143" s="5"/>
      <c r="K143" s="7"/>
      <c r="L143" s="7"/>
    </row>
    <row r="144" spans="1:26" ht="63.75" customHeight="1" x14ac:dyDescent="0.25">
      <c r="A144" s="63">
        <v>66</v>
      </c>
      <c r="B144" s="61" t="s">
        <v>230</v>
      </c>
      <c r="C144" s="49" t="s">
        <v>231</v>
      </c>
      <c r="D144" s="50" t="s">
        <v>232</v>
      </c>
      <c r="E144" s="22">
        <v>3</v>
      </c>
      <c r="F144" s="53" t="str">
        <f t="shared" ref="F144:F147" si="35">IF(E144="","",IF(E144=4,"Sangat Baik",IF(AND(E144&gt;=3,E144&lt;4),"Baik",IF(AND(E144&gt;=2,E144&lt;3),"cukup",IF(AND(E144&gt;=1,E144&lt;2),"Kurang",IF(AND(E144&gt;=0,E144&lt;1),"Sangat Kurang",""))))))</f>
        <v>Baik</v>
      </c>
      <c r="G144" s="22">
        <v>1.5</v>
      </c>
      <c r="H144" s="22">
        <f t="shared" ref="H144:H147" si="36">IFERROR((AVERAGE(E144)*G144),"")</f>
        <v>4.5</v>
      </c>
      <c r="I144" s="54">
        <f t="shared" ref="I144:I147" si="37">H144</f>
        <v>4.5</v>
      </c>
      <c r="J144" s="22"/>
      <c r="K144" s="55"/>
      <c r="L144" s="7"/>
    </row>
    <row r="145" spans="1:12" ht="43.5" customHeight="1" x14ac:dyDescent="0.25">
      <c r="A145" s="63">
        <v>67</v>
      </c>
      <c r="B145" s="61" t="s">
        <v>233</v>
      </c>
      <c r="C145" s="56" t="s">
        <v>234</v>
      </c>
      <c r="D145" s="50" t="s">
        <v>235</v>
      </c>
      <c r="E145" s="22">
        <v>3</v>
      </c>
      <c r="F145" s="53" t="str">
        <f t="shared" si="35"/>
        <v>Baik</v>
      </c>
      <c r="G145" s="22">
        <v>2</v>
      </c>
      <c r="H145" s="22">
        <f t="shared" si="36"/>
        <v>6</v>
      </c>
      <c r="I145" s="54">
        <f t="shared" si="37"/>
        <v>6</v>
      </c>
      <c r="J145" s="22"/>
      <c r="K145" s="55"/>
      <c r="L145" s="7"/>
    </row>
    <row r="146" spans="1:12" ht="35.25" customHeight="1" x14ac:dyDescent="0.25">
      <c r="A146" s="63">
        <v>68</v>
      </c>
      <c r="B146" s="61" t="s">
        <v>236</v>
      </c>
      <c r="C146" s="56" t="s">
        <v>237</v>
      </c>
      <c r="D146" s="50" t="s">
        <v>238</v>
      </c>
      <c r="E146" s="22">
        <v>3.5</v>
      </c>
      <c r="F146" s="53" t="str">
        <f t="shared" si="35"/>
        <v>Baik</v>
      </c>
      <c r="G146" s="22">
        <v>1.5</v>
      </c>
      <c r="H146" s="22">
        <f t="shared" si="36"/>
        <v>5.25</v>
      </c>
      <c r="I146" s="54">
        <f t="shared" si="37"/>
        <v>5.25</v>
      </c>
      <c r="J146" s="22"/>
      <c r="K146" s="55"/>
      <c r="L146" s="7"/>
    </row>
    <row r="147" spans="1:12" ht="55.5" customHeight="1" x14ac:dyDescent="0.25">
      <c r="A147" s="63">
        <v>69</v>
      </c>
      <c r="B147" s="61" t="s">
        <v>239</v>
      </c>
      <c r="C147" s="56" t="s">
        <v>240</v>
      </c>
      <c r="D147" s="50" t="s">
        <v>241</v>
      </c>
      <c r="E147" s="22">
        <v>4</v>
      </c>
      <c r="F147" s="53" t="str">
        <f t="shared" si="35"/>
        <v>Sangat Baik</v>
      </c>
      <c r="G147" s="22">
        <v>1</v>
      </c>
      <c r="H147" s="22">
        <f t="shared" si="36"/>
        <v>4</v>
      </c>
      <c r="I147" s="54">
        <f t="shared" si="37"/>
        <v>4</v>
      </c>
      <c r="J147" s="22"/>
      <c r="K147" s="55"/>
      <c r="L147" s="7"/>
    </row>
    <row r="148" spans="1:12" ht="15.75" customHeight="1" x14ac:dyDescent="0.25">
      <c r="A148" s="63"/>
      <c r="B148" s="61"/>
      <c r="C148" s="56"/>
      <c r="D148" s="66"/>
      <c r="E148" s="22"/>
      <c r="F148" s="67"/>
      <c r="G148" s="22"/>
      <c r="H148" s="22"/>
      <c r="I148" s="54"/>
      <c r="J148" s="22"/>
      <c r="K148" s="55"/>
      <c r="L148" s="7"/>
    </row>
    <row r="149" spans="1:12" ht="15.75" customHeight="1" x14ac:dyDescent="0.25">
      <c r="A149" s="63"/>
      <c r="B149" s="61"/>
      <c r="C149" s="56"/>
      <c r="D149" s="66" t="s">
        <v>31</v>
      </c>
      <c r="E149" s="22">
        <f>AVERAGE(E144:E147)</f>
        <v>3.375</v>
      </c>
      <c r="F149" s="53" t="str">
        <f>IF(E149="","",IF(E149=4,"Sangat Baik",IF(AND(E149&gt;=3,E149&lt;4),"Baik",IF(AND(E149&gt;=2,E149&lt;3),"cukup",IF(AND(E149&gt;=1,E149&lt;2),"Kurang",IF(AND(E149&gt;=0,E149&lt;1),"Sangat Kurang",""))))))</f>
        <v>Baik</v>
      </c>
      <c r="G149" s="22"/>
      <c r="H149" s="22"/>
      <c r="I149" s="54"/>
      <c r="J149" s="22"/>
      <c r="K149" s="55"/>
      <c r="L149" s="7"/>
    </row>
    <row r="150" spans="1:12" ht="15.75" customHeight="1" x14ac:dyDescent="0.25">
      <c r="A150" s="63"/>
      <c r="B150" s="61"/>
      <c r="C150" s="56"/>
      <c r="D150" s="66" t="s">
        <v>18</v>
      </c>
      <c r="E150" s="22"/>
      <c r="F150" s="67"/>
      <c r="G150" s="22">
        <f t="shared" ref="G150:I150" si="38">SUM(G144:G147)</f>
        <v>6</v>
      </c>
      <c r="H150" s="22">
        <f t="shared" si="38"/>
        <v>19.75</v>
      </c>
      <c r="I150" s="54">
        <f t="shared" si="38"/>
        <v>19.75</v>
      </c>
      <c r="J150" s="22"/>
      <c r="K150" s="55"/>
      <c r="L150" s="7"/>
    </row>
    <row r="151" spans="1:12" ht="15.75" customHeight="1" x14ac:dyDescent="0.25">
      <c r="A151" s="58"/>
      <c r="B151" s="59"/>
      <c r="C151" s="3"/>
      <c r="D151" s="4"/>
      <c r="E151" s="5"/>
      <c r="F151" s="6"/>
      <c r="G151" s="5"/>
      <c r="H151" s="5"/>
      <c r="I151" s="60"/>
      <c r="J151" s="5"/>
      <c r="K151" s="7"/>
      <c r="L151" s="7"/>
    </row>
    <row r="152" spans="1:12" ht="34.5" customHeight="1" x14ac:dyDescent="0.25">
      <c r="A152" s="1" t="s">
        <v>242</v>
      </c>
      <c r="B152" s="59"/>
      <c r="C152" s="3"/>
      <c r="D152" s="4"/>
      <c r="E152" s="5"/>
      <c r="F152" s="6"/>
      <c r="G152" s="5"/>
      <c r="H152" s="84" t="s">
        <v>243</v>
      </c>
      <c r="I152" s="85">
        <f>I150+I140+I120+I112+I105+I80+I69+I48+I37+I21+I9+I14</f>
        <v>348.44811111111107</v>
      </c>
      <c r="J152" s="86"/>
      <c r="K152" s="7"/>
      <c r="L152" s="7"/>
    </row>
    <row r="153" spans="1:12" ht="33" customHeight="1" x14ac:dyDescent="0.25">
      <c r="A153" s="63">
        <v>70</v>
      </c>
      <c r="B153" s="61" t="s">
        <v>244</v>
      </c>
      <c r="C153" s="87" t="s">
        <v>245</v>
      </c>
      <c r="D153" s="249" t="s">
        <v>246</v>
      </c>
      <c r="E153" s="22">
        <v>3</v>
      </c>
      <c r="F153" s="88" t="str">
        <f t="shared" ref="F153:F158" si="39">IF(E153="","",IF(E153=3,"Melampui",IF(AND(E153&gt;=2,E153&lt;3),"Mencapai",IF(AND(E153&gt;=1,E153&lt;2),"Belum Mencapai",IF(AND(E153&gt;=1,E153&lt;2),"Menyimpang",IF(AND(E153&gt;=0,E153&lt;1),"Sangat Menyimpang",""))))))</f>
        <v>Melampui</v>
      </c>
      <c r="G153" s="22"/>
      <c r="H153" s="22"/>
      <c r="I153" s="22"/>
      <c r="J153" s="22"/>
      <c r="K153" s="55"/>
      <c r="L153" s="7"/>
    </row>
    <row r="154" spans="1:12" ht="27.75" customHeight="1" x14ac:dyDescent="0.25">
      <c r="A154" s="63"/>
      <c r="B154" s="61"/>
      <c r="C154" s="56"/>
      <c r="D154" s="250" t="s">
        <v>247</v>
      </c>
      <c r="E154" s="22">
        <v>2</v>
      </c>
      <c r="F154" s="88" t="str">
        <f t="shared" si="39"/>
        <v>Mencapai</v>
      </c>
      <c r="G154" s="22"/>
      <c r="H154" s="22"/>
      <c r="I154" s="22"/>
      <c r="J154" s="22"/>
      <c r="K154" s="55"/>
      <c r="L154" s="7"/>
    </row>
    <row r="155" spans="1:12" ht="28.5" customHeight="1" x14ac:dyDescent="0.25">
      <c r="A155" s="63"/>
      <c r="B155" s="61"/>
      <c r="C155" s="56"/>
      <c r="D155" s="249" t="s">
        <v>248</v>
      </c>
      <c r="E155" s="22">
        <v>2</v>
      </c>
      <c r="F155" s="88" t="str">
        <f t="shared" si="39"/>
        <v>Mencapai</v>
      </c>
      <c r="G155" s="22"/>
      <c r="H155" s="22"/>
      <c r="I155" s="22"/>
      <c r="J155" s="22"/>
      <c r="K155" s="55"/>
      <c r="L155" s="7"/>
    </row>
    <row r="156" spans="1:12" ht="24" customHeight="1" x14ac:dyDescent="0.25">
      <c r="A156" s="89"/>
      <c r="B156" s="89"/>
      <c r="C156" s="89"/>
      <c r="D156" s="250" t="s">
        <v>249</v>
      </c>
      <c r="E156" s="22">
        <v>2</v>
      </c>
      <c r="F156" s="88" t="str">
        <f t="shared" si="39"/>
        <v>Mencapai</v>
      </c>
      <c r="G156" s="89"/>
      <c r="H156" s="89"/>
      <c r="I156" s="89"/>
      <c r="J156" s="89"/>
      <c r="K156" s="89"/>
    </row>
    <row r="157" spans="1:12" ht="30" customHeight="1" x14ac:dyDescent="0.25">
      <c r="A157" s="89"/>
      <c r="B157" s="89"/>
      <c r="C157" s="89"/>
      <c r="D157" s="249" t="s">
        <v>250</v>
      </c>
      <c r="E157" s="22">
        <v>2</v>
      </c>
      <c r="F157" s="88" t="str">
        <f t="shared" si="39"/>
        <v>Mencapai</v>
      </c>
      <c r="G157" s="89"/>
      <c r="H157" s="89"/>
      <c r="I157" s="89"/>
      <c r="J157" s="89"/>
      <c r="K157" s="89"/>
    </row>
    <row r="158" spans="1:12" ht="15" customHeight="1" x14ac:dyDescent="0.25">
      <c r="D158" s="90"/>
      <c r="E158" s="91"/>
      <c r="F158" s="92" t="str">
        <f t="shared" si="39"/>
        <v/>
      </c>
      <c r="I158" s="93"/>
    </row>
    <row r="159" spans="1:12" ht="15.75" customHeight="1" x14ac:dyDescent="0.25">
      <c r="D159" s="90"/>
      <c r="E159" s="91"/>
      <c r="I159" s="93"/>
    </row>
    <row r="160" spans="1:12" s="257" customFormat="1" ht="15.75" customHeight="1" x14ac:dyDescent="0.25">
      <c r="A160" s="1" t="s">
        <v>617</v>
      </c>
      <c r="B160" s="2"/>
      <c r="C160" s="3"/>
      <c r="D160" s="4"/>
      <c r="E160" s="5"/>
      <c r="F160" s="6"/>
      <c r="G160" s="5"/>
      <c r="H160" s="5"/>
      <c r="I160" s="5"/>
      <c r="J160" s="5"/>
      <c r="K160" s="7"/>
      <c r="L160" s="7"/>
    </row>
    <row r="161" spans="1:13" s="257" customFormat="1" ht="15.75" customHeight="1" x14ac:dyDescent="0.25">
      <c r="A161" s="1"/>
      <c r="B161" s="2"/>
      <c r="C161" s="3"/>
      <c r="D161" s="4"/>
      <c r="E161" s="5"/>
      <c r="F161" s="6"/>
      <c r="G161" s="5"/>
      <c r="H161" s="5"/>
      <c r="I161" s="5"/>
      <c r="J161" s="5"/>
      <c r="K161" s="7"/>
      <c r="L161" s="7"/>
    </row>
    <row r="162" spans="1:13" s="257" customFormat="1" ht="28.5" customHeight="1" x14ac:dyDescent="0.25">
      <c r="A162" s="10" t="s">
        <v>3</v>
      </c>
      <c r="B162" s="11"/>
      <c r="C162" s="12" t="s">
        <v>4</v>
      </c>
      <c r="D162" s="13" t="s">
        <v>5</v>
      </c>
      <c r="E162" s="251" t="s">
        <v>6</v>
      </c>
      <c r="F162" s="15" t="s">
        <v>7</v>
      </c>
      <c r="G162" s="251" t="s">
        <v>8</v>
      </c>
      <c r="H162" s="251" t="s">
        <v>9</v>
      </c>
      <c r="I162" s="252" t="s">
        <v>10</v>
      </c>
      <c r="J162" s="251" t="s">
        <v>11</v>
      </c>
      <c r="K162" s="15" t="s">
        <v>12</v>
      </c>
      <c r="L162" s="256" t="s">
        <v>13</v>
      </c>
      <c r="M162" s="16"/>
    </row>
    <row r="163" spans="1:13" ht="15.75" customHeight="1" x14ac:dyDescent="0.25">
      <c r="D163" s="90"/>
      <c r="E163" s="91"/>
      <c r="I163" s="93"/>
    </row>
    <row r="164" spans="1:13" ht="15.75" customHeight="1" x14ac:dyDescent="0.25">
      <c r="D164" s="90"/>
      <c r="E164" s="91"/>
      <c r="I164" s="93"/>
    </row>
    <row r="165" spans="1:13" ht="15.75" customHeight="1" x14ac:dyDescent="0.25">
      <c r="D165" s="90"/>
      <c r="E165" s="91"/>
      <c r="I165" s="93"/>
    </row>
    <row r="166" spans="1:13" ht="15.75" customHeight="1" x14ac:dyDescent="0.25">
      <c r="D166" s="90"/>
      <c r="E166" s="91"/>
      <c r="I166" s="93"/>
    </row>
    <row r="167" spans="1:13" ht="15.75" customHeight="1" x14ac:dyDescent="0.25">
      <c r="D167" s="90"/>
      <c r="E167" s="91"/>
      <c r="I167" s="93"/>
    </row>
    <row r="168" spans="1:13" ht="15.75" customHeight="1" x14ac:dyDescent="0.25">
      <c r="D168" s="90"/>
      <c r="E168" s="91"/>
      <c r="I168" s="93"/>
    </row>
    <row r="169" spans="1:13" ht="15.75" customHeight="1" x14ac:dyDescent="0.25">
      <c r="D169" s="90"/>
      <c r="E169" s="91"/>
      <c r="I169" s="93"/>
    </row>
    <row r="170" spans="1:13" ht="15.75" customHeight="1" x14ac:dyDescent="0.25">
      <c r="D170" s="90"/>
      <c r="E170" s="91"/>
      <c r="I170" s="93"/>
    </row>
    <row r="171" spans="1:13" ht="15.75" customHeight="1" x14ac:dyDescent="0.25">
      <c r="D171" s="90"/>
      <c r="E171" s="91"/>
      <c r="I171" s="93"/>
    </row>
    <row r="172" spans="1:13" ht="15.75" customHeight="1" x14ac:dyDescent="0.25">
      <c r="D172" s="90"/>
      <c r="E172" s="91"/>
      <c r="I172" s="93"/>
    </row>
    <row r="173" spans="1:13" ht="15.75" customHeight="1" x14ac:dyDescent="0.25">
      <c r="D173" s="90"/>
      <c r="E173" s="91"/>
      <c r="I173" s="93"/>
    </row>
    <row r="174" spans="1:13" ht="15.75" customHeight="1" x14ac:dyDescent="0.25">
      <c r="D174" s="90"/>
      <c r="E174" s="91"/>
      <c r="I174" s="93"/>
    </row>
    <row r="175" spans="1:13" ht="15.75" customHeight="1" x14ac:dyDescent="0.25">
      <c r="D175" s="90"/>
      <c r="E175" s="91"/>
      <c r="I175" s="93"/>
    </row>
    <row r="176" spans="1:13" ht="15.75" customHeight="1" x14ac:dyDescent="0.25">
      <c r="D176" s="90"/>
      <c r="E176" s="91"/>
      <c r="I176" s="93"/>
    </row>
    <row r="177" spans="4:9" ht="15.75" customHeight="1" x14ac:dyDescent="0.25">
      <c r="D177" s="90"/>
      <c r="E177" s="91"/>
      <c r="I177" s="93"/>
    </row>
    <row r="178" spans="4:9" ht="15.75" customHeight="1" x14ac:dyDescent="0.25">
      <c r="D178" s="90"/>
      <c r="E178" s="91"/>
      <c r="I178" s="93"/>
    </row>
    <row r="179" spans="4:9" ht="15.75" customHeight="1" x14ac:dyDescent="0.25">
      <c r="D179" s="90"/>
      <c r="E179" s="91"/>
      <c r="I179" s="93"/>
    </row>
    <row r="180" spans="4:9" ht="15.75" customHeight="1" x14ac:dyDescent="0.25">
      <c r="D180" s="90"/>
      <c r="E180" s="91"/>
      <c r="I180" s="93"/>
    </row>
    <row r="181" spans="4:9" ht="15.75" customHeight="1" x14ac:dyDescent="0.25">
      <c r="D181" s="90"/>
      <c r="E181" s="91"/>
      <c r="I181" s="93"/>
    </row>
    <row r="182" spans="4:9" ht="15.75" customHeight="1" x14ac:dyDescent="0.25">
      <c r="D182" s="90"/>
      <c r="E182" s="91"/>
      <c r="I182" s="93"/>
    </row>
    <row r="183" spans="4:9" ht="15.75" customHeight="1" x14ac:dyDescent="0.25">
      <c r="D183" s="90"/>
      <c r="E183" s="91"/>
      <c r="I183" s="93"/>
    </row>
    <row r="184" spans="4:9" ht="15.75" customHeight="1" x14ac:dyDescent="0.25">
      <c r="D184" s="90"/>
      <c r="E184" s="91"/>
      <c r="I184" s="93"/>
    </row>
    <row r="185" spans="4:9" ht="15.75" customHeight="1" x14ac:dyDescent="0.25">
      <c r="D185" s="90"/>
      <c r="E185" s="91"/>
      <c r="I185" s="93"/>
    </row>
    <row r="186" spans="4:9" ht="15.75" customHeight="1" x14ac:dyDescent="0.25">
      <c r="D186" s="90"/>
      <c r="E186" s="91"/>
      <c r="I186" s="93"/>
    </row>
    <row r="187" spans="4:9" ht="15.75" customHeight="1" x14ac:dyDescent="0.25">
      <c r="D187" s="90"/>
      <c r="E187" s="91"/>
      <c r="I187" s="93"/>
    </row>
    <row r="188" spans="4:9" ht="15.75" customHeight="1" x14ac:dyDescent="0.25">
      <c r="D188" s="90"/>
      <c r="E188" s="91"/>
      <c r="I188" s="93"/>
    </row>
    <row r="189" spans="4:9" ht="15.75" customHeight="1" x14ac:dyDescent="0.25">
      <c r="D189" s="90"/>
      <c r="E189" s="91"/>
      <c r="I189" s="93"/>
    </row>
    <row r="190" spans="4:9" ht="15.75" customHeight="1" x14ac:dyDescent="0.25">
      <c r="D190" s="90"/>
      <c r="E190" s="91"/>
      <c r="I190" s="93"/>
    </row>
    <row r="191" spans="4:9" ht="15.75" customHeight="1" x14ac:dyDescent="0.25">
      <c r="D191" s="90"/>
      <c r="E191" s="91"/>
      <c r="I191" s="93"/>
    </row>
    <row r="192" spans="4:9" ht="15.75" customHeight="1" x14ac:dyDescent="0.25">
      <c r="D192" s="90"/>
      <c r="E192" s="91"/>
      <c r="I192" s="93"/>
    </row>
    <row r="193" spans="4:9" ht="15.75" customHeight="1" x14ac:dyDescent="0.25">
      <c r="D193" s="90"/>
      <c r="E193" s="91"/>
      <c r="I193" s="93"/>
    </row>
    <row r="194" spans="4:9" ht="15.75" customHeight="1" x14ac:dyDescent="0.25">
      <c r="D194" s="90"/>
      <c r="E194" s="91"/>
      <c r="I194" s="93"/>
    </row>
    <row r="195" spans="4:9" ht="15.75" customHeight="1" x14ac:dyDescent="0.25">
      <c r="D195" s="90"/>
      <c r="E195" s="91"/>
      <c r="I195" s="93"/>
    </row>
    <row r="196" spans="4:9" ht="15.75" customHeight="1" x14ac:dyDescent="0.25">
      <c r="D196" s="90"/>
      <c r="E196" s="91"/>
      <c r="I196" s="93"/>
    </row>
    <row r="197" spans="4:9" ht="15.75" customHeight="1" x14ac:dyDescent="0.25">
      <c r="D197" s="90"/>
      <c r="E197" s="91"/>
      <c r="I197" s="93"/>
    </row>
    <row r="198" spans="4:9" ht="15.75" customHeight="1" x14ac:dyDescent="0.25">
      <c r="D198" s="90"/>
      <c r="E198" s="91"/>
      <c r="I198" s="93"/>
    </row>
    <row r="199" spans="4:9" ht="15.75" customHeight="1" x14ac:dyDescent="0.25">
      <c r="D199" s="90"/>
      <c r="E199" s="91"/>
      <c r="I199" s="93"/>
    </row>
    <row r="200" spans="4:9" ht="15.75" customHeight="1" x14ac:dyDescent="0.25">
      <c r="D200" s="90"/>
      <c r="E200" s="91"/>
      <c r="I200" s="93"/>
    </row>
    <row r="201" spans="4:9" ht="15.75" customHeight="1" x14ac:dyDescent="0.25">
      <c r="D201" s="90"/>
      <c r="E201" s="91"/>
      <c r="I201" s="93"/>
    </row>
    <row r="202" spans="4:9" ht="15.75" customHeight="1" x14ac:dyDescent="0.25">
      <c r="D202" s="90"/>
      <c r="E202" s="91"/>
      <c r="I202" s="93"/>
    </row>
    <row r="203" spans="4:9" ht="15.75" customHeight="1" x14ac:dyDescent="0.25">
      <c r="D203" s="90"/>
      <c r="E203" s="91"/>
      <c r="I203" s="93"/>
    </row>
    <row r="204" spans="4:9" ht="15.75" customHeight="1" x14ac:dyDescent="0.25">
      <c r="D204" s="90"/>
      <c r="E204" s="91"/>
      <c r="I204" s="93"/>
    </row>
    <row r="205" spans="4:9" ht="15.75" customHeight="1" x14ac:dyDescent="0.25">
      <c r="D205" s="90"/>
      <c r="E205" s="91"/>
      <c r="I205" s="93"/>
    </row>
    <row r="206" spans="4:9" ht="15.75" customHeight="1" x14ac:dyDescent="0.25">
      <c r="D206" s="90"/>
      <c r="E206" s="91"/>
      <c r="I206" s="93"/>
    </row>
    <row r="207" spans="4:9" ht="15.75" customHeight="1" x14ac:dyDescent="0.25">
      <c r="D207" s="90"/>
      <c r="E207" s="91"/>
      <c r="I207" s="93"/>
    </row>
    <row r="208" spans="4:9" ht="15.75" customHeight="1" x14ac:dyDescent="0.25">
      <c r="D208" s="90"/>
      <c r="E208" s="91"/>
      <c r="I208" s="93"/>
    </row>
    <row r="209" spans="4:9" ht="15.75" customHeight="1" x14ac:dyDescent="0.25">
      <c r="D209" s="90"/>
      <c r="E209" s="91"/>
      <c r="I209" s="93"/>
    </row>
    <row r="210" spans="4:9" ht="15.75" customHeight="1" x14ac:dyDescent="0.25">
      <c r="D210" s="90"/>
      <c r="E210" s="91"/>
      <c r="I210" s="93"/>
    </row>
    <row r="211" spans="4:9" ht="15.75" customHeight="1" x14ac:dyDescent="0.25">
      <c r="D211" s="90"/>
      <c r="E211" s="91"/>
      <c r="I211" s="93"/>
    </row>
    <row r="212" spans="4:9" ht="15.75" customHeight="1" x14ac:dyDescent="0.25">
      <c r="D212" s="90"/>
      <c r="E212" s="91"/>
      <c r="I212" s="93"/>
    </row>
    <row r="213" spans="4:9" ht="15.75" customHeight="1" x14ac:dyDescent="0.25">
      <c r="D213" s="90"/>
      <c r="E213" s="91"/>
      <c r="I213" s="93"/>
    </row>
    <row r="214" spans="4:9" ht="15.75" customHeight="1" x14ac:dyDescent="0.25">
      <c r="D214" s="90"/>
      <c r="E214" s="91"/>
      <c r="I214" s="93"/>
    </row>
    <row r="215" spans="4:9" ht="15.75" customHeight="1" x14ac:dyDescent="0.25">
      <c r="D215" s="90"/>
      <c r="E215" s="91"/>
      <c r="I215" s="93"/>
    </row>
    <row r="216" spans="4:9" ht="15.75" customHeight="1" x14ac:dyDescent="0.25">
      <c r="D216" s="90"/>
      <c r="E216" s="91"/>
      <c r="I216" s="93"/>
    </row>
    <row r="217" spans="4:9" ht="15.75" customHeight="1" x14ac:dyDescent="0.25">
      <c r="D217" s="90"/>
      <c r="E217" s="91"/>
      <c r="I217" s="93"/>
    </row>
    <row r="218" spans="4:9" ht="15.75" customHeight="1" x14ac:dyDescent="0.25">
      <c r="D218" s="90"/>
      <c r="E218" s="91"/>
      <c r="I218" s="93"/>
    </row>
    <row r="219" spans="4:9" ht="15.75" customHeight="1" x14ac:dyDescent="0.25">
      <c r="D219" s="90"/>
      <c r="E219" s="91"/>
      <c r="I219" s="93"/>
    </row>
    <row r="220" spans="4:9" ht="15.75" customHeight="1" x14ac:dyDescent="0.25">
      <c r="D220" s="90"/>
      <c r="E220" s="91"/>
      <c r="I220" s="93"/>
    </row>
    <row r="221" spans="4:9" ht="15.75" customHeight="1" x14ac:dyDescent="0.25">
      <c r="D221" s="90"/>
      <c r="E221" s="91"/>
      <c r="I221" s="93"/>
    </row>
    <row r="222" spans="4:9" ht="15.75" customHeight="1" x14ac:dyDescent="0.25">
      <c r="D222" s="90"/>
      <c r="E222" s="91"/>
      <c r="I222" s="93"/>
    </row>
    <row r="223" spans="4:9" ht="15.75" customHeight="1" x14ac:dyDescent="0.25">
      <c r="D223" s="90"/>
      <c r="E223" s="91"/>
      <c r="I223" s="93"/>
    </row>
    <row r="224" spans="4:9" ht="15.75" customHeight="1" x14ac:dyDescent="0.25">
      <c r="D224" s="90"/>
      <c r="E224" s="91"/>
      <c r="I224" s="93"/>
    </row>
    <row r="225" spans="4:9" ht="15.75" customHeight="1" x14ac:dyDescent="0.25">
      <c r="D225" s="90"/>
      <c r="E225" s="91"/>
      <c r="I225" s="93"/>
    </row>
    <row r="226" spans="4:9" ht="15.75" customHeight="1" x14ac:dyDescent="0.25">
      <c r="D226" s="90"/>
      <c r="E226" s="91"/>
      <c r="I226" s="93"/>
    </row>
    <row r="227" spans="4:9" ht="15.75" customHeight="1" x14ac:dyDescent="0.25">
      <c r="D227" s="90"/>
      <c r="E227" s="91"/>
      <c r="I227" s="93"/>
    </row>
    <row r="228" spans="4:9" ht="15.75" customHeight="1" x14ac:dyDescent="0.25">
      <c r="D228" s="90"/>
      <c r="E228" s="91"/>
      <c r="I228" s="93"/>
    </row>
    <row r="229" spans="4:9" ht="15.75" customHeight="1" x14ac:dyDescent="0.25">
      <c r="D229" s="90"/>
      <c r="E229" s="91"/>
      <c r="I229" s="93"/>
    </row>
    <row r="230" spans="4:9" ht="15.75" customHeight="1" x14ac:dyDescent="0.25">
      <c r="D230" s="90"/>
      <c r="E230" s="91"/>
      <c r="I230" s="93"/>
    </row>
    <row r="231" spans="4:9" ht="15.75" customHeight="1" x14ac:dyDescent="0.25">
      <c r="D231" s="90"/>
      <c r="E231" s="91"/>
      <c r="I231" s="93"/>
    </row>
    <row r="232" spans="4:9" ht="15.75" customHeight="1" x14ac:dyDescent="0.25">
      <c r="D232" s="90"/>
      <c r="E232" s="91"/>
      <c r="I232" s="93"/>
    </row>
    <row r="233" spans="4:9" ht="15.75" customHeight="1" x14ac:dyDescent="0.25">
      <c r="D233" s="90"/>
      <c r="E233" s="91"/>
      <c r="I233" s="93"/>
    </row>
    <row r="234" spans="4:9" ht="15.75" customHeight="1" x14ac:dyDescent="0.25">
      <c r="D234" s="90"/>
      <c r="E234" s="91"/>
      <c r="I234" s="93"/>
    </row>
    <row r="235" spans="4:9" ht="15.75" customHeight="1" x14ac:dyDescent="0.25">
      <c r="D235" s="90"/>
      <c r="E235" s="91"/>
      <c r="I235" s="93"/>
    </row>
    <row r="236" spans="4:9" ht="15.75" customHeight="1" x14ac:dyDescent="0.25">
      <c r="D236" s="90"/>
      <c r="E236" s="91"/>
      <c r="I236" s="93"/>
    </row>
    <row r="237" spans="4:9" ht="15.75" customHeight="1" x14ac:dyDescent="0.25">
      <c r="D237" s="90"/>
      <c r="E237" s="91"/>
      <c r="I237" s="93"/>
    </row>
    <row r="238" spans="4:9" ht="15.75" customHeight="1" x14ac:dyDescent="0.25">
      <c r="D238" s="90"/>
      <c r="E238" s="91"/>
      <c r="I238" s="93"/>
    </row>
    <row r="239" spans="4:9" ht="15.75" customHeight="1" x14ac:dyDescent="0.25">
      <c r="D239" s="90"/>
      <c r="E239" s="91"/>
      <c r="I239" s="93"/>
    </row>
    <row r="240" spans="4:9" ht="15.75" customHeight="1" x14ac:dyDescent="0.25">
      <c r="D240" s="90"/>
      <c r="E240" s="91"/>
      <c r="I240" s="93"/>
    </row>
    <row r="241" spans="4:9" ht="15.75" customHeight="1" x14ac:dyDescent="0.25">
      <c r="D241" s="90"/>
      <c r="E241" s="91"/>
      <c r="I241" s="93"/>
    </row>
    <row r="242" spans="4:9" ht="15.75" customHeight="1" x14ac:dyDescent="0.25">
      <c r="D242" s="90"/>
      <c r="E242" s="91"/>
      <c r="I242" s="93"/>
    </row>
    <row r="243" spans="4:9" ht="15.75" customHeight="1" x14ac:dyDescent="0.25">
      <c r="D243" s="90"/>
      <c r="E243" s="91"/>
      <c r="I243" s="93"/>
    </row>
    <row r="244" spans="4:9" ht="15.75" customHeight="1" x14ac:dyDescent="0.25">
      <c r="D244" s="90"/>
      <c r="E244" s="91"/>
      <c r="I244" s="93"/>
    </row>
    <row r="245" spans="4:9" ht="15.75" customHeight="1" x14ac:dyDescent="0.25">
      <c r="D245" s="90"/>
      <c r="E245" s="91"/>
      <c r="I245" s="93"/>
    </row>
    <row r="246" spans="4:9" ht="15.75" customHeight="1" x14ac:dyDescent="0.25">
      <c r="D246" s="90"/>
      <c r="E246" s="91"/>
      <c r="I246" s="93"/>
    </row>
    <row r="247" spans="4:9" ht="15.75" customHeight="1" x14ac:dyDescent="0.25">
      <c r="D247" s="90"/>
      <c r="E247" s="91"/>
      <c r="I247" s="93"/>
    </row>
    <row r="248" spans="4:9" ht="15.75" customHeight="1" x14ac:dyDescent="0.25">
      <c r="D248" s="90"/>
      <c r="E248" s="91"/>
      <c r="I248" s="93"/>
    </row>
    <row r="249" spans="4:9" ht="15.75" customHeight="1" x14ac:dyDescent="0.25">
      <c r="D249" s="90"/>
      <c r="E249" s="91"/>
      <c r="I249" s="93"/>
    </row>
    <row r="250" spans="4:9" ht="15.75" customHeight="1" x14ac:dyDescent="0.25">
      <c r="D250" s="90"/>
      <c r="E250" s="91"/>
      <c r="I250" s="93"/>
    </row>
    <row r="251" spans="4:9" ht="15.75" customHeight="1" x14ac:dyDescent="0.25">
      <c r="D251" s="90"/>
      <c r="E251" s="91"/>
      <c r="I251" s="93"/>
    </row>
    <row r="252" spans="4:9" ht="15.75" customHeight="1" x14ac:dyDescent="0.25">
      <c r="D252" s="90"/>
      <c r="E252" s="91"/>
      <c r="I252" s="93"/>
    </row>
    <row r="253" spans="4:9" ht="15.75" customHeight="1" x14ac:dyDescent="0.25">
      <c r="D253" s="90"/>
      <c r="E253" s="91"/>
      <c r="I253" s="93"/>
    </row>
    <row r="254" spans="4:9" ht="15.75" customHeight="1" x14ac:dyDescent="0.25">
      <c r="D254" s="90"/>
      <c r="E254" s="91"/>
      <c r="I254" s="93"/>
    </row>
    <row r="255" spans="4:9" ht="15.75" customHeight="1" x14ac:dyDescent="0.25">
      <c r="D255" s="90"/>
      <c r="E255" s="91"/>
      <c r="I255" s="93"/>
    </row>
    <row r="256" spans="4:9" ht="15.75" customHeight="1" x14ac:dyDescent="0.25">
      <c r="D256" s="90"/>
      <c r="E256" s="91"/>
      <c r="I256" s="93"/>
    </row>
    <row r="257" spans="4:9" ht="15.75" customHeight="1" x14ac:dyDescent="0.25">
      <c r="D257" s="90"/>
      <c r="E257" s="91"/>
      <c r="I257" s="93"/>
    </row>
    <row r="258" spans="4:9" ht="15.75" customHeight="1" x14ac:dyDescent="0.25">
      <c r="D258" s="90"/>
      <c r="E258" s="91"/>
      <c r="I258" s="93"/>
    </row>
    <row r="259" spans="4:9" ht="15.75" customHeight="1" x14ac:dyDescent="0.25">
      <c r="D259" s="90"/>
      <c r="E259" s="91"/>
      <c r="I259" s="93"/>
    </row>
    <row r="260" spans="4:9" ht="15.75" customHeight="1" x14ac:dyDescent="0.25">
      <c r="D260" s="90"/>
      <c r="E260" s="91"/>
      <c r="I260" s="93"/>
    </row>
    <row r="261" spans="4:9" ht="15.75" customHeight="1" x14ac:dyDescent="0.25">
      <c r="D261" s="90"/>
      <c r="E261" s="91"/>
      <c r="I261" s="93"/>
    </row>
    <row r="262" spans="4:9" ht="15.75" customHeight="1" x14ac:dyDescent="0.25">
      <c r="D262" s="90"/>
      <c r="E262" s="91"/>
      <c r="I262" s="93"/>
    </row>
    <row r="263" spans="4:9" ht="15.75" customHeight="1" x14ac:dyDescent="0.25">
      <c r="D263" s="90"/>
      <c r="E263" s="91"/>
      <c r="I263" s="93"/>
    </row>
    <row r="264" spans="4:9" ht="15.75" customHeight="1" x14ac:dyDescent="0.25">
      <c r="D264" s="90"/>
      <c r="E264" s="91"/>
      <c r="I264" s="93"/>
    </row>
    <row r="265" spans="4:9" ht="15.75" customHeight="1" x14ac:dyDescent="0.25">
      <c r="D265" s="90"/>
      <c r="E265" s="91"/>
      <c r="I265" s="93"/>
    </row>
    <row r="266" spans="4:9" ht="15.75" customHeight="1" x14ac:dyDescent="0.25">
      <c r="D266" s="90"/>
      <c r="E266" s="91"/>
      <c r="I266" s="93"/>
    </row>
    <row r="267" spans="4:9" ht="15.75" customHeight="1" x14ac:dyDescent="0.25">
      <c r="D267" s="90"/>
      <c r="E267" s="91"/>
      <c r="I267" s="93"/>
    </row>
    <row r="268" spans="4:9" ht="15.75" customHeight="1" x14ac:dyDescent="0.25">
      <c r="D268" s="90"/>
      <c r="E268" s="91"/>
      <c r="I268" s="93"/>
    </row>
    <row r="269" spans="4:9" ht="15.75" customHeight="1" x14ac:dyDescent="0.25">
      <c r="D269" s="90"/>
      <c r="E269" s="91"/>
      <c r="I269" s="93"/>
    </row>
    <row r="270" spans="4:9" ht="15.75" customHeight="1" x14ac:dyDescent="0.25">
      <c r="D270" s="90"/>
      <c r="E270" s="91"/>
      <c r="I270" s="93"/>
    </row>
    <row r="271" spans="4:9" ht="15.75" customHeight="1" x14ac:dyDescent="0.25">
      <c r="D271" s="90"/>
      <c r="E271" s="91"/>
      <c r="I271" s="93"/>
    </row>
    <row r="272" spans="4:9" ht="15.75" customHeight="1" x14ac:dyDescent="0.25">
      <c r="D272" s="90"/>
      <c r="E272" s="91"/>
      <c r="I272" s="93"/>
    </row>
    <row r="273" spans="4:9" ht="15.75" customHeight="1" x14ac:dyDescent="0.25">
      <c r="D273" s="90"/>
      <c r="E273" s="91"/>
      <c r="I273" s="93"/>
    </row>
    <row r="274" spans="4:9" ht="15.75" customHeight="1" x14ac:dyDescent="0.25">
      <c r="D274" s="90"/>
      <c r="E274" s="91"/>
      <c r="I274" s="93"/>
    </row>
    <row r="275" spans="4:9" ht="15.75" customHeight="1" x14ac:dyDescent="0.25">
      <c r="D275" s="90"/>
      <c r="E275" s="91"/>
      <c r="I275" s="93"/>
    </row>
    <row r="276" spans="4:9" ht="15.75" customHeight="1" x14ac:dyDescent="0.25">
      <c r="D276" s="90"/>
      <c r="E276" s="91"/>
      <c r="I276" s="93"/>
    </row>
    <row r="277" spans="4:9" ht="15.75" customHeight="1" x14ac:dyDescent="0.25">
      <c r="D277" s="90"/>
      <c r="E277" s="91"/>
      <c r="I277" s="93"/>
    </row>
    <row r="278" spans="4:9" ht="15.75" customHeight="1" x14ac:dyDescent="0.25">
      <c r="D278" s="90"/>
      <c r="E278" s="91"/>
      <c r="I278" s="93"/>
    </row>
    <row r="279" spans="4:9" ht="15.75" customHeight="1" x14ac:dyDescent="0.25">
      <c r="D279" s="90"/>
      <c r="E279" s="91"/>
      <c r="I279" s="93"/>
    </row>
    <row r="280" spans="4:9" ht="15.75" customHeight="1" x14ac:dyDescent="0.25">
      <c r="D280" s="90"/>
      <c r="E280" s="91"/>
      <c r="I280" s="93"/>
    </row>
    <row r="281" spans="4:9" ht="15.75" customHeight="1" x14ac:dyDescent="0.25">
      <c r="D281" s="90"/>
      <c r="E281" s="91"/>
      <c r="I281" s="93"/>
    </row>
    <row r="282" spans="4:9" ht="15.75" customHeight="1" x14ac:dyDescent="0.25">
      <c r="D282" s="90"/>
      <c r="E282" s="91"/>
      <c r="I282" s="93"/>
    </row>
    <row r="283" spans="4:9" ht="15.75" customHeight="1" x14ac:dyDescent="0.25">
      <c r="D283" s="90"/>
      <c r="E283" s="91"/>
      <c r="I283" s="93"/>
    </row>
    <row r="284" spans="4:9" ht="15.75" customHeight="1" x14ac:dyDescent="0.25">
      <c r="D284" s="90"/>
      <c r="E284" s="91"/>
      <c r="I284" s="93"/>
    </row>
    <row r="285" spans="4:9" ht="15.75" customHeight="1" x14ac:dyDescent="0.25">
      <c r="D285" s="90"/>
      <c r="E285" s="91"/>
      <c r="I285" s="93"/>
    </row>
    <row r="286" spans="4:9" ht="15.75" customHeight="1" x14ac:dyDescent="0.25">
      <c r="D286" s="90"/>
      <c r="E286" s="91"/>
      <c r="I286" s="93"/>
    </row>
    <row r="287" spans="4:9" ht="15.75" customHeight="1" x14ac:dyDescent="0.25">
      <c r="D287" s="90"/>
      <c r="E287" s="91"/>
      <c r="I287" s="93"/>
    </row>
    <row r="288" spans="4:9" ht="15.75" customHeight="1" x14ac:dyDescent="0.25">
      <c r="D288" s="90"/>
      <c r="E288" s="91"/>
      <c r="I288" s="93"/>
    </row>
    <row r="289" spans="4:9" ht="15.75" customHeight="1" x14ac:dyDescent="0.25">
      <c r="D289" s="90"/>
      <c r="E289" s="91"/>
      <c r="I289" s="93"/>
    </row>
    <row r="290" spans="4:9" ht="15.75" customHeight="1" x14ac:dyDescent="0.25">
      <c r="D290" s="90"/>
      <c r="E290" s="91"/>
      <c r="I290" s="93"/>
    </row>
    <row r="291" spans="4:9" ht="15.75" customHeight="1" x14ac:dyDescent="0.25">
      <c r="D291" s="90"/>
      <c r="E291" s="91"/>
      <c r="I291" s="93"/>
    </row>
    <row r="292" spans="4:9" ht="15.75" customHeight="1" x14ac:dyDescent="0.25">
      <c r="D292" s="90"/>
      <c r="E292" s="91"/>
      <c r="I292" s="93"/>
    </row>
    <row r="293" spans="4:9" ht="15.75" customHeight="1" x14ac:dyDescent="0.25">
      <c r="D293" s="90"/>
      <c r="E293" s="91"/>
      <c r="I293" s="93"/>
    </row>
    <row r="294" spans="4:9" ht="15.75" customHeight="1" x14ac:dyDescent="0.25">
      <c r="D294" s="90"/>
      <c r="E294" s="91"/>
      <c r="I294" s="93"/>
    </row>
    <row r="295" spans="4:9" ht="15.75" customHeight="1" x14ac:dyDescent="0.25">
      <c r="D295" s="90"/>
      <c r="E295" s="91"/>
      <c r="I295" s="93"/>
    </row>
    <row r="296" spans="4:9" ht="15.75" customHeight="1" x14ac:dyDescent="0.25">
      <c r="D296" s="90"/>
      <c r="E296" s="91"/>
      <c r="I296" s="93"/>
    </row>
    <row r="297" spans="4:9" ht="15.75" customHeight="1" x14ac:dyDescent="0.25">
      <c r="D297" s="90"/>
      <c r="E297" s="91"/>
      <c r="I297" s="93"/>
    </row>
    <row r="298" spans="4:9" ht="15.75" customHeight="1" x14ac:dyDescent="0.25">
      <c r="D298" s="90"/>
      <c r="E298" s="91"/>
      <c r="I298" s="93"/>
    </row>
    <row r="299" spans="4:9" ht="15.75" customHeight="1" x14ac:dyDescent="0.25">
      <c r="D299" s="90"/>
      <c r="E299" s="91"/>
      <c r="I299" s="93"/>
    </row>
    <row r="300" spans="4:9" ht="15.75" customHeight="1" x14ac:dyDescent="0.25">
      <c r="D300" s="90"/>
      <c r="E300" s="91"/>
      <c r="I300" s="93"/>
    </row>
    <row r="301" spans="4:9" ht="15.75" customHeight="1" x14ac:dyDescent="0.25">
      <c r="D301" s="90"/>
      <c r="E301" s="91"/>
      <c r="I301" s="93"/>
    </row>
    <row r="302" spans="4:9" ht="15.75" customHeight="1" x14ac:dyDescent="0.25">
      <c r="D302" s="90"/>
      <c r="E302" s="91"/>
      <c r="I302" s="93"/>
    </row>
    <row r="303" spans="4:9" ht="15.75" customHeight="1" x14ac:dyDescent="0.25">
      <c r="D303" s="90"/>
      <c r="E303" s="91"/>
      <c r="I303" s="93"/>
    </row>
    <row r="304" spans="4:9" ht="15.75" customHeight="1" x14ac:dyDescent="0.25">
      <c r="D304" s="90"/>
      <c r="E304" s="91"/>
      <c r="I304" s="93"/>
    </row>
    <row r="305" spans="4:9" ht="15.75" customHeight="1" x14ac:dyDescent="0.25">
      <c r="D305" s="90"/>
      <c r="E305" s="91"/>
      <c r="I305" s="93"/>
    </row>
    <row r="306" spans="4:9" ht="15.75" customHeight="1" x14ac:dyDescent="0.25">
      <c r="D306" s="90"/>
      <c r="E306" s="91"/>
      <c r="I306" s="93"/>
    </row>
    <row r="307" spans="4:9" ht="15.75" customHeight="1" x14ac:dyDescent="0.25">
      <c r="D307" s="90"/>
      <c r="E307" s="91"/>
      <c r="I307" s="93"/>
    </row>
    <row r="308" spans="4:9" ht="15.75" customHeight="1" x14ac:dyDescent="0.25">
      <c r="D308" s="90"/>
      <c r="E308" s="91"/>
      <c r="I308" s="93"/>
    </row>
    <row r="309" spans="4:9" ht="15.75" customHeight="1" x14ac:dyDescent="0.25">
      <c r="D309" s="90"/>
      <c r="E309" s="91"/>
      <c r="I309" s="93"/>
    </row>
    <row r="310" spans="4:9" ht="15.75" customHeight="1" x14ac:dyDescent="0.25">
      <c r="D310" s="90"/>
      <c r="E310" s="91"/>
      <c r="I310" s="93"/>
    </row>
    <row r="311" spans="4:9" ht="15.75" customHeight="1" x14ac:dyDescent="0.25">
      <c r="D311" s="90"/>
      <c r="E311" s="91"/>
      <c r="I311" s="93"/>
    </row>
    <row r="312" spans="4:9" ht="15.75" customHeight="1" x14ac:dyDescent="0.25">
      <c r="D312" s="90"/>
      <c r="E312" s="91"/>
      <c r="I312" s="93"/>
    </row>
    <row r="313" spans="4:9" ht="15.75" customHeight="1" x14ac:dyDescent="0.25">
      <c r="D313" s="90"/>
      <c r="E313" s="91"/>
      <c r="I313" s="93"/>
    </row>
    <row r="314" spans="4:9" ht="15.75" customHeight="1" x14ac:dyDescent="0.25">
      <c r="D314" s="90"/>
      <c r="E314" s="91"/>
      <c r="I314" s="93"/>
    </row>
    <row r="315" spans="4:9" ht="15.75" customHeight="1" x14ac:dyDescent="0.25">
      <c r="D315" s="90"/>
      <c r="E315" s="91"/>
      <c r="I315" s="93"/>
    </row>
    <row r="316" spans="4:9" ht="15.75" customHeight="1" x14ac:dyDescent="0.25">
      <c r="D316" s="90"/>
      <c r="E316" s="91"/>
      <c r="I316" s="93"/>
    </row>
    <row r="317" spans="4:9" ht="15.75" customHeight="1" x14ac:dyDescent="0.25">
      <c r="D317" s="90"/>
      <c r="E317" s="91"/>
      <c r="I317" s="93"/>
    </row>
    <row r="318" spans="4:9" ht="15.75" customHeight="1" x14ac:dyDescent="0.25">
      <c r="D318" s="90"/>
      <c r="E318" s="91"/>
      <c r="I318" s="93"/>
    </row>
    <row r="319" spans="4:9" ht="15.75" customHeight="1" x14ac:dyDescent="0.25">
      <c r="D319" s="90"/>
      <c r="E319" s="91"/>
      <c r="I319" s="93"/>
    </row>
    <row r="320" spans="4:9" ht="15.75" customHeight="1" x14ac:dyDescent="0.25">
      <c r="D320" s="90"/>
      <c r="E320" s="91"/>
      <c r="I320" s="93"/>
    </row>
    <row r="321" spans="4:9" ht="15.75" customHeight="1" x14ac:dyDescent="0.25">
      <c r="D321" s="90"/>
      <c r="E321" s="91"/>
      <c r="I321" s="93"/>
    </row>
    <row r="322" spans="4:9" ht="15.75" customHeight="1" x14ac:dyDescent="0.25">
      <c r="D322" s="90"/>
      <c r="E322" s="91"/>
      <c r="I322" s="93"/>
    </row>
    <row r="323" spans="4:9" ht="15.75" customHeight="1" x14ac:dyDescent="0.25">
      <c r="D323" s="90"/>
      <c r="E323" s="91"/>
      <c r="I323" s="93"/>
    </row>
    <row r="324" spans="4:9" ht="15.75" customHeight="1" x14ac:dyDescent="0.25">
      <c r="D324" s="90"/>
      <c r="E324" s="91"/>
      <c r="I324" s="93"/>
    </row>
    <row r="325" spans="4:9" ht="15.75" customHeight="1" x14ac:dyDescent="0.25">
      <c r="D325" s="90"/>
      <c r="E325" s="91"/>
      <c r="I325" s="93"/>
    </row>
    <row r="326" spans="4:9" ht="15.75" customHeight="1" x14ac:dyDescent="0.25">
      <c r="D326" s="90"/>
      <c r="E326" s="91"/>
      <c r="I326" s="93"/>
    </row>
    <row r="327" spans="4:9" ht="15.75" customHeight="1" x14ac:dyDescent="0.25">
      <c r="D327" s="90"/>
      <c r="E327" s="91"/>
      <c r="I327" s="93"/>
    </row>
    <row r="328" spans="4:9" ht="15.75" customHeight="1" x14ac:dyDescent="0.25">
      <c r="D328" s="90"/>
      <c r="E328" s="91"/>
      <c r="I328" s="93"/>
    </row>
    <row r="329" spans="4:9" ht="15.75" customHeight="1" x14ac:dyDescent="0.25">
      <c r="D329" s="90"/>
      <c r="E329" s="91"/>
      <c r="I329" s="93"/>
    </row>
    <row r="330" spans="4:9" ht="15.75" customHeight="1" x14ac:dyDescent="0.25">
      <c r="D330" s="90"/>
      <c r="E330" s="91"/>
      <c r="I330" s="93"/>
    </row>
    <row r="331" spans="4:9" ht="15.75" customHeight="1" x14ac:dyDescent="0.25">
      <c r="D331" s="90"/>
      <c r="E331" s="91"/>
      <c r="I331" s="93"/>
    </row>
    <row r="332" spans="4:9" ht="15.75" customHeight="1" x14ac:dyDescent="0.25">
      <c r="D332" s="90"/>
      <c r="E332" s="91"/>
      <c r="I332" s="93"/>
    </row>
    <row r="333" spans="4:9" ht="15.75" customHeight="1" x14ac:dyDescent="0.25">
      <c r="D333" s="90"/>
      <c r="E333" s="91"/>
      <c r="I333" s="93"/>
    </row>
    <row r="334" spans="4:9" ht="15.75" customHeight="1" x14ac:dyDescent="0.25">
      <c r="D334" s="90"/>
      <c r="E334" s="91"/>
      <c r="I334" s="93"/>
    </row>
    <row r="335" spans="4:9" ht="15.75" customHeight="1" x14ac:dyDescent="0.25">
      <c r="D335" s="90"/>
      <c r="E335" s="91"/>
      <c r="I335" s="93"/>
    </row>
    <row r="336" spans="4:9" ht="15.75" customHeight="1" x14ac:dyDescent="0.25">
      <c r="D336" s="90"/>
      <c r="E336" s="91"/>
      <c r="I336" s="93"/>
    </row>
    <row r="337" spans="4:9" ht="15.75" customHeight="1" x14ac:dyDescent="0.25">
      <c r="D337" s="90"/>
      <c r="E337" s="91"/>
      <c r="I337" s="93"/>
    </row>
    <row r="338" spans="4:9" ht="15.75" customHeight="1" x14ac:dyDescent="0.25">
      <c r="D338" s="90"/>
      <c r="E338" s="91"/>
      <c r="I338" s="93"/>
    </row>
    <row r="339" spans="4:9" ht="15.75" customHeight="1" x14ac:dyDescent="0.25">
      <c r="D339" s="90"/>
      <c r="E339" s="91"/>
      <c r="I339" s="93"/>
    </row>
    <row r="340" spans="4:9" ht="15.75" customHeight="1" x14ac:dyDescent="0.25">
      <c r="D340" s="90"/>
      <c r="E340" s="91"/>
      <c r="I340" s="93"/>
    </row>
    <row r="341" spans="4:9" ht="15.75" customHeight="1" x14ac:dyDescent="0.25">
      <c r="D341" s="90"/>
      <c r="E341" s="91"/>
      <c r="I341" s="93"/>
    </row>
    <row r="342" spans="4:9" ht="15.75" customHeight="1" x14ac:dyDescent="0.25">
      <c r="D342" s="90"/>
      <c r="E342" s="91"/>
      <c r="I342" s="93"/>
    </row>
    <row r="343" spans="4:9" ht="15.75" customHeight="1" x14ac:dyDescent="0.25">
      <c r="D343" s="90"/>
      <c r="E343" s="91"/>
      <c r="I343" s="93"/>
    </row>
    <row r="344" spans="4:9" ht="15.75" customHeight="1" x14ac:dyDescent="0.25">
      <c r="D344" s="90"/>
      <c r="E344" s="91"/>
      <c r="I344" s="93"/>
    </row>
    <row r="345" spans="4:9" ht="15.75" customHeight="1" x14ac:dyDescent="0.25">
      <c r="D345" s="90"/>
      <c r="E345" s="91"/>
      <c r="I345" s="93"/>
    </row>
    <row r="346" spans="4:9" ht="15.75" customHeight="1" x14ac:dyDescent="0.25">
      <c r="D346" s="90"/>
      <c r="E346" s="91"/>
      <c r="I346" s="93"/>
    </row>
    <row r="347" spans="4:9" ht="15.75" customHeight="1" x14ac:dyDescent="0.25">
      <c r="D347" s="90"/>
      <c r="E347" s="91"/>
      <c r="I347" s="93"/>
    </row>
    <row r="348" spans="4:9" ht="15.75" customHeight="1" x14ac:dyDescent="0.25">
      <c r="D348" s="90"/>
      <c r="E348" s="91"/>
      <c r="I348" s="93"/>
    </row>
    <row r="349" spans="4:9" ht="15.75" customHeight="1" x14ac:dyDescent="0.25">
      <c r="D349" s="90"/>
      <c r="E349" s="91"/>
      <c r="I349" s="93"/>
    </row>
    <row r="350" spans="4:9" ht="15.75" customHeight="1" x14ac:dyDescent="0.25">
      <c r="D350" s="90"/>
      <c r="E350" s="91"/>
      <c r="I350" s="93"/>
    </row>
    <row r="351" spans="4:9" ht="15.75" customHeight="1" x14ac:dyDescent="0.25">
      <c r="D351" s="90"/>
      <c r="E351" s="91"/>
      <c r="I351" s="93"/>
    </row>
    <row r="352" spans="4:9" ht="15.75" customHeight="1" x14ac:dyDescent="0.25">
      <c r="D352" s="90"/>
      <c r="E352" s="91"/>
      <c r="I352" s="93"/>
    </row>
    <row r="353" spans="4:9" ht="15.75" customHeight="1" x14ac:dyDescent="0.25">
      <c r="D353" s="90"/>
      <c r="E353" s="91"/>
      <c r="I353" s="93"/>
    </row>
    <row r="354" spans="4:9" ht="15.75" customHeight="1" x14ac:dyDescent="0.25">
      <c r="D354" s="90"/>
      <c r="E354" s="91"/>
      <c r="I354" s="93"/>
    </row>
    <row r="355" spans="4:9" ht="15.75" customHeight="1" x14ac:dyDescent="0.25">
      <c r="D355" s="90"/>
      <c r="E355" s="91"/>
      <c r="I355" s="93"/>
    </row>
    <row r="356" spans="4:9" ht="15.75" customHeight="1" x14ac:dyDescent="0.25">
      <c r="D356" s="90"/>
      <c r="E356" s="91"/>
      <c r="I356" s="93"/>
    </row>
    <row r="357" spans="4:9" ht="15.75" customHeight="1" x14ac:dyDescent="0.25">
      <c r="D357" s="90"/>
      <c r="E357" s="91"/>
      <c r="I357" s="93"/>
    </row>
    <row r="358" spans="4:9" ht="15.75" customHeight="1" x14ac:dyDescent="0.25">
      <c r="D358" s="90"/>
      <c r="E358" s="91"/>
      <c r="I358" s="93"/>
    </row>
    <row r="359" spans="4:9" ht="15.75" customHeight="1" x14ac:dyDescent="0.25">
      <c r="D359" s="90"/>
      <c r="E359" s="91"/>
      <c r="I359" s="93"/>
    </row>
    <row r="360" spans="4:9" ht="15.75" customHeight="1" x14ac:dyDescent="0.25"/>
    <row r="361" spans="4:9" ht="15.75" customHeight="1" x14ac:dyDescent="0.25"/>
    <row r="362" spans="4:9" ht="15.75" customHeight="1" x14ac:dyDescent="0.25"/>
    <row r="363" spans="4:9" ht="15.75" customHeight="1" x14ac:dyDescent="0.25"/>
    <row r="364" spans="4:9" ht="15.75" customHeight="1" x14ac:dyDescent="0.25"/>
    <row r="365" spans="4:9" ht="15.75" customHeight="1" x14ac:dyDescent="0.25"/>
    <row r="366" spans="4:9" ht="15.75" customHeight="1" x14ac:dyDescent="0.25"/>
    <row r="367" spans="4:9" ht="15.75" customHeight="1" x14ac:dyDescent="0.25"/>
    <row r="368" spans="4:9"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sheetData>
  <mergeCells count="27">
    <mergeCell ref="I87:I88"/>
    <mergeCell ref="I89:I93"/>
    <mergeCell ref="I96:I98"/>
    <mergeCell ref="I101:I102"/>
    <mergeCell ref="I24:I25"/>
    <mergeCell ref="I26:I27"/>
    <mergeCell ref="I29:I30"/>
    <mergeCell ref="I41:I42"/>
    <mergeCell ref="I44:I45"/>
    <mergeCell ref="I65:I66"/>
    <mergeCell ref="I83:I85"/>
    <mergeCell ref="C26:C27"/>
    <mergeCell ref="C28:C30"/>
    <mergeCell ref="A87:A88"/>
    <mergeCell ref="A89:A93"/>
    <mergeCell ref="A26:A27"/>
    <mergeCell ref="A29:A30"/>
    <mergeCell ref="A41:A42"/>
    <mergeCell ref="C41:C42"/>
    <mergeCell ref="A44:A45"/>
    <mergeCell ref="C44:C45"/>
    <mergeCell ref="A83:A85"/>
    <mergeCell ref="A9:D9"/>
    <mergeCell ref="A14:D14"/>
    <mergeCell ref="A15:C15"/>
    <mergeCell ref="A24:A25"/>
    <mergeCell ref="C24:C25"/>
  </mergeCells>
  <conditionalFormatting sqref="F6:F10 F12:F15 F51:F66 F124:F138">
    <cfRule type="containsText" dxfId="196" priority="6" operator="containsText" text="cukup">
      <formula>NOT(ISERROR(SEARCH(("cukup"),(F6))))</formula>
    </cfRule>
  </conditionalFormatting>
  <conditionalFormatting sqref="F6:F10 F12:F15 F51:F66 F124:F138">
    <cfRule type="containsText" dxfId="195" priority="7" operator="containsText" text="Sangat Baik">
      <formula>NOT(ISERROR(SEARCH(("Sangat Baik"),(F6))))</formula>
    </cfRule>
  </conditionalFormatting>
  <conditionalFormatting sqref="F6:F10 F12:F15 F51:F66 F124:F138">
    <cfRule type="containsText" dxfId="194" priority="8" operator="containsText" text="Baik">
      <formula>NOT(ISERROR(SEARCH(("Baik"),(F6))))</formula>
    </cfRule>
  </conditionalFormatting>
  <conditionalFormatting sqref="F6:F10 F12:F15 F51:F66 F124:F138">
    <cfRule type="containsText" dxfId="193" priority="9" operator="containsText" text="Kurang">
      <formula>NOT(ISERROR(SEARCH(("Kurang"),(F6))))</formula>
    </cfRule>
  </conditionalFormatting>
  <conditionalFormatting sqref="F6:F10 F12:F15 F51:F66 F124:F138">
    <cfRule type="containsText" dxfId="192" priority="10" operator="containsText" text="Sangat Kurang">
      <formula>NOT(ISERROR(SEARCH(("Sangat Kurang"),(F6))))</formula>
    </cfRule>
  </conditionalFormatting>
  <conditionalFormatting sqref="F16">
    <cfRule type="containsText" dxfId="191" priority="11" operator="containsText" text="cukup">
      <formula>NOT(ISERROR(SEARCH(("cukup"),(F16))))</formula>
    </cfRule>
  </conditionalFormatting>
  <conditionalFormatting sqref="F16">
    <cfRule type="containsText" dxfId="190" priority="12" operator="containsText" text="Sangat Baik">
      <formula>NOT(ISERROR(SEARCH(("Sangat Baik"),(F16))))</formula>
    </cfRule>
  </conditionalFormatting>
  <conditionalFormatting sqref="F16">
    <cfRule type="containsText" dxfId="189" priority="13" operator="containsText" text="Baik">
      <formula>NOT(ISERROR(SEARCH(("Baik"),(F16))))</formula>
    </cfRule>
  </conditionalFormatting>
  <conditionalFormatting sqref="F16">
    <cfRule type="containsText" dxfId="188" priority="14" operator="containsText" text="Kurang">
      <formula>NOT(ISERROR(SEARCH(("Kurang"),(F16))))</formula>
    </cfRule>
  </conditionalFormatting>
  <conditionalFormatting sqref="F16">
    <cfRule type="containsText" dxfId="187" priority="15" operator="containsText" text="Sangat Kurang">
      <formula>NOT(ISERROR(SEARCH(("Sangat Kurang"),(F16))))</formula>
    </cfRule>
  </conditionalFormatting>
  <conditionalFormatting sqref="F16">
    <cfRule type="containsText" dxfId="186" priority="16" operator="containsText" text="Sangat Kurang">
      <formula>NOT(ISERROR(SEARCH(("Sangat Kurang"),(F16))))</formula>
    </cfRule>
  </conditionalFormatting>
  <conditionalFormatting sqref="F17">
    <cfRule type="containsText" dxfId="185" priority="17" operator="containsText" text="cukup">
      <formula>NOT(ISERROR(SEARCH(("cukup"),(F17))))</formula>
    </cfRule>
  </conditionalFormatting>
  <conditionalFormatting sqref="F17">
    <cfRule type="containsText" dxfId="184" priority="18" operator="containsText" text="Sangat Baik">
      <formula>NOT(ISERROR(SEARCH(("Sangat Baik"),(F17))))</formula>
    </cfRule>
  </conditionalFormatting>
  <conditionalFormatting sqref="F17">
    <cfRule type="containsText" dxfId="183" priority="19" operator="containsText" text="Baik">
      <formula>NOT(ISERROR(SEARCH(("Baik"),(F17))))</formula>
    </cfRule>
  </conditionalFormatting>
  <conditionalFormatting sqref="F17">
    <cfRule type="containsText" dxfId="182" priority="20" operator="containsText" text="Kurang">
      <formula>NOT(ISERROR(SEARCH(("Kurang"),(F17))))</formula>
    </cfRule>
  </conditionalFormatting>
  <conditionalFormatting sqref="F17">
    <cfRule type="containsText" dxfId="181" priority="21" operator="containsText" text="Sangat Kurang">
      <formula>NOT(ISERROR(SEARCH(("Sangat Kurang"),(F17))))</formula>
    </cfRule>
  </conditionalFormatting>
  <conditionalFormatting sqref="F17">
    <cfRule type="containsText" dxfId="180" priority="22" operator="containsText" text="Sangat Kurang">
      <formula>NOT(ISERROR(SEARCH(("Sangat Kurang"),(F17))))</formula>
    </cfRule>
  </conditionalFormatting>
  <conditionalFormatting sqref="F18:F21">
    <cfRule type="containsText" dxfId="179" priority="23" operator="containsText" text="cukup">
      <formula>NOT(ISERROR(SEARCH(("cukup"),(F18))))</formula>
    </cfRule>
  </conditionalFormatting>
  <conditionalFormatting sqref="F18:F21">
    <cfRule type="containsText" dxfId="178" priority="24" operator="containsText" text="Sangat Baik">
      <formula>NOT(ISERROR(SEARCH(("Sangat Baik"),(F18))))</formula>
    </cfRule>
  </conditionalFormatting>
  <conditionalFormatting sqref="F18:F21">
    <cfRule type="containsText" dxfId="177" priority="25" operator="containsText" text="Baik">
      <formula>NOT(ISERROR(SEARCH(("Baik"),(F18))))</formula>
    </cfRule>
  </conditionalFormatting>
  <conditionalFormatting sqref="F18:F21">
    <cfRule type="containsText" dxfId="176" priority="26" operator="containsText" text="Kurang">
      <formula>NOT(ISERROR(SEARCH(("Kurang"),(F18))))</formula>
    </cfRule>
  </conditionalFormatting>
  <conditionalFormatting sqref="F18:F21">
    <cfRule type="containsText" dxfId="175" priority="27" operator="containsText" text="Sangat Kurang">
      <formula>NOT(ISERROR(SEARCH(("Sangat Kurang"),(F18))))</formula>
    </cfRule>
  </conditionalFormatting>
  <conditionalFormatting sqref="F18:F21">
    <cfRule type="containsText" dxfId="174" priority="28" operator="containsText" text="Sangat Kurang">
      <formula>NOT(ISERROR(SEARCH(("Sangat Kurang"),(F18))))</formula>
    </cfRule>
  </conditionalFormatting>
  <conditionalFormatting sqref="F25">
    <cfRule type="containsText" dxfId="173" priority="29" operator="containsText" text="cukup">
      <formula>NOT(ISERROR(SEARCH(("cukup"),(F25))))</formula>
    </cfRule>
  </conditionalFormatting>
  <conditionalFormatting sqref="F25">
    <cfRule type="containsText" dxfId="172" priority="30" operator="containsText" text="Sangat Baik">
      <formula>NOT(ISERROR(SEARCH(("Sangat Baik"),(F25))))</formula>
    </cfRule>
  </conditionalFormatting>
  <conditionalFormatting sqref="F25">
    <cfRule type="containsText" dxfId="171" priority="31" operator="containsText" text="Baik">
      <formula>NOT(ISERROR(SEARCH(("Baik"),(F25))))</formula>
    </cfRule>
  </conditionalFormatting>
  <conditionalFormatting sqref="F25">
    <cfRule type="containsText" dxfId="170" priority="32" operator="containsText" text="Kurang">
      <formula>NOT(ISERROR(SEARCH(("Kurang"),(F25))))</formula>
    </cfRule>
  </conditionalFormatting>
  <conditionalFormatting sqref="F25">
    <cfRule type="containsText" dxfId="169" priority="33" operator="containsText" text="Sangat Kurang">
      <formula>NOT(ISERROR(SEARCH(("Sangat Kurang"),(F25))))</formula>
    </cfRule>
  </conditionalFormatting>
  <conditionalFormatting sqref="F25">
    <cfRule type="containsText" dxfId="168" priority="34" operator="containsText" text="Sangat Kurang">
      <formula>NOT(ISERROR(SEARCH(("Sangat Kurang"),(F25))))</formula>
    </cfRule>
  </conditionalFormatting>
  <conditionalFormatting sqref="F26">
    <cfRule type="containsText" dxfId="167" priority="35" operator="containsText" text="cukup">
      <formula>NOT(ISERROR(SEARCH(("cukup"),(F26))))</formula>
    </cfRule>
  </conditionalFormatting>
  <conditionalFormatting sqref="F26">
    <cfRule type="containsText" dxfId="166" priority="36" operator="containsText" text="Sangat Baik">
      <formula>NOT(ISERROR(SEARCH(("Sangat Baik"),(F26))))</formula>
    </cfRule>
  </conditionalFormatting>
  <conditionalFormatting sqref="F26">
    <cfRule type="containsText" dxfId="165" priority="37" operator="containsText" text="Baik">
      <formula>NOT(ISERROR(SEARCH(("Baik"),(F26))))</formula>
    </cfRule>
  </conditionalFormatting>
  <conditionalFormatting sqref="F26">
    <cfRule type="containsText" dxfId="164" priority="38" operator="containsText" text="Kurang">
      <formula>NOT(ISERROR(SEARCH(("Kurang"),(F26))))</formula>
    </cfRule>
  </conditionalFormatting>
  <conditionalFormatting sqref="F26">
    <cfRule type="containsText" dxfId="163" priority="39" operator="containsText" text="Sangat Kurang">
      <formula>NOT(ISERROR(SEARCH(("Sangat Kurang"),(F26))))</formula>
    </cfRule>
  </conditionalFormatting>
  <conditionalFormatting sqref="F26">
    <cfRule type="containsText" dxfId="162" priority="40" operator="containsText" text="Sangat Kurang">
      <formula>NOT(ISERROR(SEARCH(("Sangat Kurang"),(F26))))</formula>
    </cfRule>
  </conditionalFormatting>
  <conditionalFormatting sqref="F27">
    <cfRule type="containsText" dxfId="161" priority="41" operator="containsText" text="cukup">
      <formula>NOT(ISERROR(SEARCH(("cukup"),(F27))))</formula>
    </cfRule>
  </conditionalFormatting>
  <conditionalFormatting sqref="F27">
    <cfRule type="containsText" dxfId="160" priority="42" operator="containsText" text="Sangat Baik">
      <formula>NOT(ISERROR(SEARCH(("Sangat Baik"),(F27))))</formula>
    </cfRule>
  </conditionalFormatting>
  <conditionalFormatting sqref="F27">
    <cfRule type="containsText" dxfId="159" priority="43" operator="containsText" text="Baik">
      <formula>NOT(ISERROR(SEARCH(("Baik"),(F27))))</formula>
    </cfRule>
  </conditionalFormatting>
  <conditionalFormatting sqref="F27">
    <cfRule type="containsText" dxfId="158" priority="44" operator="containsText" text="Kurang">
      <formula>NOT(ISERROR(SEARCH(("Kurang"),(F27))))</formula>
    </cfRule>
  </conditionalFormatting>
  <conditionalFormatting sqref="F27">
    <cfRule type="containsText" dxfId="157" priority="45" operator="containsText" text="Sangat Kurang">
      <formula>NOT(ISERROR(SEARCH(("Sangat Kurang"),(F27))))</formula>
    </cfRule>
  </conditionalFormatting>
  <conditionalFormatting sqref="F27">
    <cfRule type="containsText" dxfId="156" priority="46" operator="containsText" text="Sangat Kurang">
      <formula>NOT(ISERROR(SEARCH(("Sangat Kurang"),(F27))))</formula>
    </cfRule>
  </conditionalFormatting>
  <conditionalFormatting sqref="F28">
    <cfRule type="containsText" dxfId="155" priority="47" operator="containsText" text="cukup">
      <formula>NOT(ISERROR(SEARCH(("cukup"),(F28))))</formula>
    </cfRule>
  </conditionalFormatting>
  <conditionalFormatting sqref="F28">
    <cfRule type="containsText" dxfId="154" priority="48" operator="containsText" text="Sangat Baik">
      <formula>NOT(ISERROR(SEARCH(("Sangat Baik"),(F28))))</formula>
    </cfRule>
  </conditionalFormatting>
  <conditionalFormatting sqref="F28">
    <cfRule type="containsText" dxfId="153" priority="49" operator="containsText" text="Baik">
      <formula>NOT(ISERROR(SEARCH(("Baik"),(F28))))</formula>
    </cfRule>
  </conditionalFormatting>
  <conditionalFormatting sqref="F28">
    <cfRule type="containsText" dxfId="152" priority="50" operator="containsText" text="Kurang">
      <formula>NOT(ISERROR(SEARCH(("Kurang"),(F28))))</formula>
    </cfRule>
  </conditionalFormatting>
  <conditionalFormatting sqref="F28">
    <cfRule type="containsText" dxfId="151" priority="51" operator="containsText" text="Sangat Kurang">
      <formula>NOT(ISERROR(SEARCH(("Sangat Kurang"),(F28))))</formula>
    </cfRule>
  </conditionalFormatting>
  <conditionalFormatting sqref="F28">
    <cfRule type="containsText" dxfId="150" priority="52" operator="containsText" text="Sangat Kurang">
      <formula>NOT(ISERROR(SEARCH(("Sangat Kurang"),(F28))))</formula>
    </cfRule>
  </conditionalFormatting>
  <conditionalFormatting sqref="F29">
    <cfRule type="containsText" dxfId="149" priority="53" operator="containsText" text="cukup">
      <formula>NOT(ISERROR(SEARCH(("cukup"),(F29))))</formula>
    </cfRule>
  </conditionalFormatting>
  <conditionalFormatting sqref="F29">
    <cfRule type="containsText" dxfId="148" priority="54" operator="containsText" text="Sangat Baik">
      <formula>NOT(ISERROR(SEARCH(("Sangat Baik"),(F29))))</formula>
    </cfRule>
  </conditionalFormatting>
  <conditionalFormatting sqref="F29">
    <cfRule type="containsText" dxfId="147" priority="55" operator="containsText" text="Baik">
      <formula>NOT(ISERROR(SEARCH(("Baik"),(F29))))</formula>
    </cfRule>
  </conditionalFormatting>
  <conditionalFormatting sqref="F29">
    <cfRule type="containsText" dxfId="146" priority="56" operator="containsText" text="Kurang">
      <formula>NOT(ISERROR(SEARCH(("Kurang"),(F29))))</formula>
    </cfRule>
  </conditionalFormatting>
  <conditionalFormatting sqref="F29">
    <cfRule type="containsText" dxfId="145" priority="57" operator="containsText" text="Sangat Kurang">
      <formula>NOT(ISERROR(SEARCH(("Sangat Kurang"),(F29))))</formula>
    </cfRule>
  </conditionalFormatting>
  <conditionalFormatting sqref="F29">
    <cfRule type="containsText" dxfId="144" priority="58" operator="containsText" text="Sangat Kurang">
      <formula>NOT(ISERROR(SEARCH(("Sangat Kurang"),(F29))))</formula>
    </cfRule>
  </conditionalFormatting>
  <conditionalFormatting sqref="F30">
    <cfRule type="containsText" dxfId="143" priority="59" operator="containsText" text="cukup">
      <formula>NOT(ISERROR(SEARCH(("cukup"),(F30))))</formula>
    </cfRule>
  </conditionalFormatting>
  <conditionalFormatting sqref="F30">
    <cfRule type="containsText" dxfId="142" priority="60" operator="containsText" text="Sangat Baik">
      <formula>NOT(ISERROR(SEARCH(("Sangat Baik"),(F30))))</formula>
    </cfRule>
  </conditionalFormatting>
  <conditionalFormatting sqref="F30">
    <cfRule type="containsText" dxfId="141" priority="61" operator="containsText" text="Baik">
      <formula>NOT(ISERROR(SEARCH(("Baik"),(F30))))</formula>
    </cfRule>
  </conditionalFormatting>
  <conditionalFormatting sqref="F30">
    <cfRule type="containsText" dxfId="140" priority="62" operator="containsText" text="Kurang">
      <formula>NOT(ISERROR(SEARCH(("Kurang"),(F30))))</formula>
    </cfRule>
  </conditionalFormatting>
  <conditionalFormatting sqref="F30">
    <cfRule type="containsText" dxfId="139" priority="63" operator="containsText" text="Sangat Kurang">
      <formula>NOT(ISERROR(SEARCH(("Sangat Kurang"),(F30))))</formula>
    </cfRule>
  </conditionalFormatting>
  <conditionalFormatting sqref="F30">
    <cfRule type="containsText" dxfId="138" priority="64" operator="containsText" text="Sangat Kurang">
      <formula>NOT(ISERROR(SEARCH(("Sangat Kurang"),(F30))))</formula>
    </cfRule>
  </conditionalFormatting>
  <conditionalFormatting sqref="F31:F35 F38:F47">
    <cfRule type="containsText" dxfId="137" priority="65" operator="containsText" text="cukup">
      <formula>NOT(ISERROR(SEARCH(("cukup"),(F31))))</formula>
    </cfRule>
  </conditionalFormatting>
  <conditionalFormatting sqref="F31:F35 F38:F47">
    <cfRule type="containsText" dxfId="136" priority="66" operator="containsText" text="Sangat Baik">
      <formula>NOT(ISERROR(SEARCH(("Sangat Baik"),(F31))))</formula>
    </cfRule>
  </conditionalFormatting>
  <conditionalFormatting sqref="F31:F35 F38:F47">
    <cfRule type="containsText" dxfId="135" priority="67" operator="containsText" text="Baik">
      <formula>NOT(ISERROR(SEARCH(("Baik"),(F31))))</formula>
    </cfRule>
  </conditionalFormatting>
  <conditionalFormatting sqref="F31:F35 F38:F47">
    <cfRule type="containsText" dxfId="134" priority="68" operator="containsText" text="Kurang">
      <formula>NOT(ISERROR(SEARCH(("Kurang"),(F31))))</formula>
    </cfRule>
  </conditionalFormatting>
  <conditionalFormatting sqref="F31:F35 F38:F47">
    <cfRule type="containsText" dxfId="133" priority="69" operator="containsText" text="Sangat Kurang">
      <formula>NOT(ISERROR(SEARCH(("Sangat Kurang"),(F31))))</formula>
    </cfRule>
  </conditionalFormatting>
  <conditionalFormatting sqref="F31:F35 F38:F47">
    <cfRule type="containsText" dxfId="132" priority="70" operator="containsText" text="Sangat Kurang">
      <formula>NOT(ISERROR(SEARCH(("Sangat Kurang"),(F31))))</formula>
    </cfRule>
  </conditionalFormatting>
  <conditionalFormatting sqref="F72:F78 F81">
    <cfRule type="containsText" dxfId="131" priority="71" operator="containsText" text="cukup">
      <formula>NOT(ISERROR(SEARCH(("cukup"),(F72))))</formula>
    </cfRule>
  </conditionalFormatting>
  <conditionalFormatting sqref="F72:F78 F81">
    <cfRule type="containsText" dxfId="130" priority="72" operator="containsText" text="Sangat Baik">
      <formula>NOT(ISERROR(SEARCH(("Sangat Baik"),(F72))))</formula>
    </cfRule>
  </conditionalFormatting>
  <conditionalFormatting sqref="F72:F78 F81">
    <cfRule type="containsText" dxfId="129" priority="73" operator="containsText" text="Baik">
      <formula>NOT(ISERROR(SEARCH(("Baik"),(F72))))</formula>
    </cfRule>
  </conditionalFormatting>
  <conditionalFormatting sqref="F72:F78 F81">
    <cfRule type="containsText" dxfId="128" priority="74" operator="containsText" text="Kurang">
      <formula>NOT(ISERROR(SEARCH(("Kurang"),(F72))))</formula>
    </cfRule>
  </conditionalFormatting>
  <conditionalFormatting sqref="F72:F78 F81">
    <cfRule type="containsText" dxfId="127" priority="75" operator="containsText" text="Sangat Kurang">
      <formula>NOT(ISERROR(SEARCH(("Sangat Kurang"),(F72))))</formula>
    </cfRule>
  </conditionalFormatting>
  <conditionalFormatting sqref="F72:F78 F81">
    <cfRule type="containsText" dxfId="126" priority="76" operator="containsText" text="Sangat Kurang">
      <formula>NOT(ISERROR(SEARCH(("Sangat Kurang"),(F72))))</formula>
    </cfRule>
  </conditionalFormatting>
  <conditionalFormatting sqref="F83:F85">
    <cfRule type="containsText" dxfId="125" priority="77" operator="containsText" text="cukup">
      <formula>NOT(ISERROR(SEARCH(("cukup"),(F83))))</formula>
    </cfRule>
  </conditionalFormatting>
  <conditionalFormatting sqref="F83:F85">
    <cfRule type="containsText" dxfId="124" priority="78" operator="containsText" text="Sangat Baik">
      <formula>NOT(ISERROR(SEARCH(("Sangat Baik"),(F83))))</formula>
    </cfRule>
  </conditionalFormatting>
  <conditionalFormatting sqref="F83:F85">
    <cfRule type="containsText" dxfId="123" priority="79" operator="containsText" text="Baik">
      <formula>NOT(ISERROR(SEARCH(("Baik"),(F83))))</formula>
    </cfRule>
  </conditionalFormatting>
  <conditionalFormatting sqref="F83:F85">
    <cfRule type="containsText" dxfId="122" priority="80" operator="containsText" text="Kurang">
      <formula>NOT(ISERROR(SEARCH(("Kurang"),(F83))))</formula>
    </cfRule>
  </conditionalFormatting>
  <conditionalFormatting sqref="F83:F85">
    <cfRule type="containsText" dxfId="121" priority="81" operator="containsText" text="Sangat Kurang">
      <formula>NOT(ISERROR(SEARCH(("Sangat Kurang"),(F83))))</formula>
    </cfRule>
  </conditionalFormatting>
  <conditionalFormatting sqref="F83:F85">
    <cfRule type="containsText" dxfId="120" priority="82" operator="containsText" text="Sangat Kurang">
      <formula>NOT(ISERROR(SEARCH(("Sangat Kurang"),(F83))))</formula>
    </cfRule>
  </conditionalFormatting>
  <conditionalFormatting sqref="F86:F102">
    <cfRule type="containsText" dxfId="119" priority="83" operator="containsText" text="cukup">
      <formula>NOT(ISERROR(SEARCH(("cukup"),(F86))))</formula>
    </cfRule>
  </conditionalFormatting>
  <conditionalFormatting sqref="F86:F102">
    <cfRule type="containsText" dxfId="118" priority="84" operator="containsText" text="Sangat Baik">
      <formula>NOT(ISERROR(SEARCH(("Sangat Baik"),(F86))))</formula>
    </cfRule>
  </conditionalFormatting>
  <conditionalFormatting sqref="F86:F102">
    <cfRule type="containsText" dxfId="117" priority="85" operator="containsText" text="Baik">
      <formula>NOT(ISERROR(SEARCH(("Baik"),(F86))))</formula>
    </cfRule>
  </conditionalFormatting>
  <conditionalFormatting sqref="F86:F102">
    <cfRule type="containsText" dxfId="116" priority="86" operator="containsText" text="Kurang">
      <formula>NOT(ISERROR(SEARCH(("Kurang"),(F86))))</formula>
    </cfRule>
  </conditionalFormatting>
  <conditionalFormatting sqref="F86:F102">
    <cfRule type="containsText" dxfId="115" priority="87" operator="containsText" text="Sangat Kurang">
      <formula>NOT(ISERROR(SEARCH(("Sangat Kurang"),(F86))))</formula>
    </cfRule>
  </conditionalFormatting>
  <conditionalFormatting sqref="F86:F102">
    <cfRule type="containsText" dxfId="114" priority="88" operator="containsText" text="Sangat Kurang">
      <formula>NOT(ISERROR(SEARCH(("Sangat Kurang"),(F86))))</formula>
    </cfRule>
  </conditionalFormatting>
  <conditionalFormatting sqref="F108:F109">
    <cfRule type="containsText" dxfId="113" priority="89" operator="containsText" text="cukup">
      <formula>NOT(ISERROR(SEARCH(("cukup"),(F108))))</formula>
    </cfRule>
  </conditionalFormatting>
  <conditionalFormatting sqref="F108:F109">
    <cfRule type="containsText" dxfId="112" priority="90" operator="containsText" text="Sangat Baik">
      <formula>NOT(ISERROR(SEARCH(("Sangat Baik"),(F108))))</formula>
    </cfRule>
  </conditionalFormatting>
  <conditionalFormatting sqref="F108:F109">
    <cfRule type="containsText" dxfId="111" priority="91" operator="containsText" text="Baik">
      <formula>NOT(ISERROR(SEARCH(("Baik"),(F108))))</formula>
    </cfRule>
  </conditionalFormatting>
  <conditionalFormatting sqref="F108:F109">
    <cfRule type="containsText" dxfId="110" priority="92" operator="containsText" text="Kurang">
      <formula>NOT(ISERROR(SEARCH(("Kurang"),(F108))))</formula>
    </cfRule>
  </conditionalFormatting>
  <conditionalFormatting sqref="F108:F109">
    <cfRule type="containsText" dxfId="109" priority="93" operator="containsText" text="Sangat Kurang">
      <formula>NOT(ISERROR(SEARCH(("Sangat Kurang"),(F108))))</formula>
    </cfRule>
  </conditionalFormatting>
  <conditionalFormatting sqref="F108:F109">
    <cfRule type="containsText" dxfId="108" priority="94" operator="containsText" text="Sangat Kurang">
      <formula>NOT(ISERROR(SEARCH(("Sangat Kurang"),(F108))))</formula>
    </cfRule>
  </conditionalFormatting>
  <conditionalFormatting sqref="F116:F117">
    <cfRule type="containsText" dxfId="107" priority="95" operator="containsText" text="cukup">
      <formula>NOT(ISERROR(SEARCH(("cukup"),(F116))))</formula>
    </cfRule>
  </conditionalFormatting>
  <conditionalFormatting sqref="F116:F117">
    <cfRule type="containsText" dxfId="106" priority="96" operator="containsText" text="Sangat Baik">
      <formula>NOT(ISERROR(SEARCH(("Sangat Baik"),(F116))))</formula>
    </cfRule>
  </conditionalFormatting>
  <conditionalFormatting sqref="F116:F117">
    <cfRule type="containsText" dxfId="105" priority="97" operator="containsText" text="Baik">
      <formula>NOT(ISERROR(SEARCH(("Baik"),(F116))))</formula>
    </cfRule>
  </conditionalFormatting>
  <conditionalFormatting sqref="F116:F117">
    <cfRule type="containsText" dxfId="104" priority="98" operator="containsText" text="Kurang">
      <formula>NOT(ISERROR(SEARCH(("Kurang"),(F116))))</formula>
    </cfRule>
  </conditionalFormatting>
  <conditionalFormatting sqref="F116:F117">
    <cfRule type="containsText" dxfId="103" priority="99" operator="containsText" text="Sangat Kurang">
      <formula>NOT(ISERROR(SEARCH(("Sangat Kurang"),(F116))))</formula>
    </cfRule>
  </conditionalFormatting>
  <conditionalFormatting sqref="F116:F117">
    <cfRule type="containsText" dxfId="102" priority="100" operator="containsText" text="Sangat Kurang">
      <formula>NOT(ISERROR(SEARCH(("Sangat Kurang"),(F116))))</formula>
    </cfRule>
  </conditionalFormatting>
  <conditionalFormatting sqref="F141">
    <cfRule type="containsText" dxfId="101" priority="101" operator="containsText" text="cukup">
      <formula>NOT(ISERROR(SEARCH(("cukup"),(F141))))</formula>
    </cfRule>
  </conditionalFormatting>
  <conditionalFormatting sqref="F141">
    <cfRule type="containsText" dxfId="100" priority="102" operator="containsText" text="Sangat Baik">
      <formula>NOT(ISERROR(SEARCH(("Sangat Baik"),(F141))))</formula>
    </cfRule>
  </conditionalFormatting>
  <conditionalFormatting sqref="F141">
    <cfRule type="containsText" dxfId="99" priority="103" operator="containsText" text="Baik">
      <formula>NOT(ISERROR(SEARCH(("Baik"),(F141))))</formula>
    </cfRule>
  </conditionalFormatting>
  <conditionalFormatting sqref="F141">
    <cfRule type="containsText" dxfId="98" priority="104" operator="containsText" text="Kurang">
      <formula>NOT(ISERROR(SEARCH(("Kurang"),(F141))))</formula>
    </cfRule>
  </conditionalFormatting>
  <conditionalFormatting sqref="F141">
    <cfRule type="containsText" dxfId="97" priority="105" operator="containsText" text="Sangat Kurang">
      <formula>NOT(ISERROR(SEARCH(("Sangat Kurang"),(F141))))</formula>
    </cfRule>
  </conditionalFormatting>
  <conditionalFormatting sqref="F141">
    <cfRule type="containsText" dxfId="96" priority="106" operator="containsText" text="Sangat Kurang">
      <formula>NOT(ISERROR(SEARCH(("Sangat Kurang"),(F141))))</formula>
    </cfRule>
  </conditionalFormatting>
  <conditionalFormatting sqref="F144:F147">
    <cfRule type="containsText" dxfId="95" priority="107" operator="containsText" text="cukup">
      <formula>NOT(ISERROR(SEARCH(("cukup"),(F144))))</formula>
    </cfRule>
  </conditionalFormatting>
  <conditionalFormatting sqref="F144:F147">
    <cfRule type="containsText" dxfId="94" priority="108" operator="containsText" text="Sangat Baik">
      <formula>NOT(ISERROR(SEARCH(("Sangat Baik"),(F144))))</formula>
    </cfRule>
  </conditionalFormatting>
  <conditionalFormatting sqref="F144:F147">
    <cfRule type="containsText" dxfId="93" priority="109" operator="containsText" text="Baik">
      <formula>NOT(ISERROR(SEARCH(("Baik"),(F144))))</formula>
    </cfRule>
  </conditionalFormatting>
  <conditionalFormatting sqref="F144:F147">
    <cfRule type="containsText" dxfId="92" priority="110" operator="containsText" text="Kurang">
      <formula>NOT(ISERROR(SEARCH(("Kurang"),(F144))))</formula>
    </cfRule>
  </conditionalFormatting>
  <conditionalFormatting sqref="F144:F147">
    <cfRule type="containsText" dxfId="91" priority="111" operator="containsText" text="Sangat Kurang">
      <formula>NOT(ISERROR(SEARCH(("Sangat Kurang"),(F144))))</formula>
    </cfRule>
  </conditionalFormatting>
  <conditionalFormatting sqref="F144:F147">
    <cfRule type="containsText" dxfId="90" priority="112" operator="containsText" text="Sangat Kurang">
      <formula>NOT(ISERROR(SEARCH(("Sangat Kurang"),(F144))))</formula>
    </cfRule>
  </conditionalFormatting>
  <conditionalFormatting sqref="F36">
    <cfRule type="containsText" dxfId="89" priority="113" operator="containsText" text="cukup">
      <formula>NOT(ISERROR(SEARCH(("cukup"),(F36))))</formula>
    </cfRule>
  </conditionalFormatting>
  <conditionalFormatting sqref="F36">
    <cfRule type="containsText" dxfId="88" priority="114" operator="containsText" text="Sangat Baik">
      <formula>NOT(ISERROR(SEARCH(("Sangat Baik"),(F36))))</formula>
    </cfRule>
  </conditionalFormatting>
  <conditionalFormatting sqref="F36">
    <cfRule type="containsText" dxfId="87" priority="115" operator="containsText" text="Baik">
      <formula>NOT(ISERROR(SEARCH(("Baik"),(F36))))</formula>
    </cfRule>
  </conditionalFormatting>
  <conditionalFormatting sqref="F36">
    <cfRule type="containsText" dxfId="86" priority="116" operator="containsText" text="Kurang">
      <formula>NOT(ISERROR(SEARCH(("Kurang"),(F36))))</formula>
    </cfRule>
  </conditionalFormatting>
  <conditionalFormatting sqref="F36">
    <cfRule type="containsText" dxfId="85" priority="117" operator="containsText" text="Sangat Kurang">
      <formula>NOT(ISERROR(SEARCH(("Sangat Kurang"),(F36))))</formula>
    </cfRule>
  </conditionalFormatting>
  <conditionalFormatting sqref="F36">
    <cfRule type="containsText" dxfId="84" priority="118" operator="containsText" text="Sangat Kurang">
      <formula>NOT(ISERROR(SEARCH(("Sangat Kurang"),(F36))))</formula>
    </cfRule>
  </conditionalFormatting>
  <conditionalFormatting sqref="F68">
    <cfRule type="containsText" dxfId="83" priority="119" operator="containsText" text="cukup">
      <formula>NOT(ISERROR(SEARCH(("cukup"),(F68))))</formula>
    </cfRule>
  </conditionalFormatting>
  <conditionalFormatting sqref="F68">
    <cfRule type="containsText" dxfId="82" priority="120" operator="containsText" text="Sangat Baik">
      <formula>NOT(ISERROR(SEARCH(("Sangat Baik"),(F68))))</formula>
    </cfRule>
  </conditionalFormatting>
  <conditionalFormatting sqref="F68">
    <cfRule type="containsText" dxfId="81" priority="121" operator="containsText" text="Baik">
      <formula>NOT(ISERROR(SEARCH(("Baik"),(F68))))</formula>
    </cfRule>
  </conditionalFormatting>
  <conditionalFormatting sqref="F68">
    <cfRule type="containsText" dxfId="80" priority="122" operator="containsText" text="Kurang">
      <formula>NOT(ISERROR(SEARCH(("Kurang"),(F68))))</formula>
    </cfRule>
  </conditionalFormatting>
  <conditionalFormatting sqref="F68">
    <cfRule type="containsText" dxfId="79" priority="123" operator="containsText" text="Sangat Kurang">
      <formula>NOT(ISERROR(SEARCH(("Sangat Kurang"),(F68))))</formula>
    </cfRule>
  </conditionalFormatting>
  <conditionalFormatting sqref="F68">
    <cfRule type="containsText" dxfId="78" priority="124" operator="containsText" text="Sangat Kurang">
      <formula>NOT(ISERROR(SEARCH(("Sangat Kurang"),(F68))))</formula>
    </cfRule>
  </conditionalFormatting>
  <conditionalFormatting sqref="F79">
    <cfRule type="containsText" dxfId="77" priority="125" operator="containsText" text="cukup">
      <formula>NOT(ISERROR(SEARCH(("cukup"),(F79))))</formula>
    </cfRule>
  </conditionalFormatting>
  <conditionalFormatting sqref="F79">
    <cfRule type="containsText" dxfId="76" priority="126" operator="containsText" text="Sangat Baik">
      <formula>NOT(ISERROR(SEARCH(("Sangat Baik"),(F79))))</formula>
    </cfRule>
  </conditionalFormatting>
  <conditionalFormatting sqref="F79">
    <cfRule type="containsText" dxfId="75" priority="127" operator="containsText" text="Baik">
      <formula>NOT(ISERROR(SEARCH(("Baik"),(F79))))</formula>
    </cfRule>
  </conditionalFormatting>
  <conditionalFormatting sqref="F79">
    <cfRule type="containsText" dxfId="74" priority="128" operator="containsText" text="Kurang">
      <formula>NOT(ISERROR(SEARCH(("Kurang"),(F79))))</formula>
    </cfRule>
  </conditionalFormatting>
  <conditionalFormatting sqref="F79">
    <cfRule type="containsText" dxfId="73" priority="129" operator="containsText" text="Sangat Kurang">
      <formula>NOT(ISERROR(SEARCH(("Sangat Kurang"),(F79))))</formula>
    </cfRule>
  </conditionalFormatting>
  <conditionalFormatting sqref="F79">
    <cfRule type="containsText" dxfId="72" priority="130" operator="containsText" text="Sangat Kurang">
      <formula>NOT(ISERROR(SEARCH(("Sangat Kurang"),(F79))))</formula>
    </cfRule>
  </conditionalFormatting>
  <conditionalFormatting sqref="F104">
    <cfRule type="containsText" dxfId="71" priority="131" operator="containsText" text="cukup">
      <formula>NOT(ISERROR(SEARCH(("cukup"),(F104))))</formula>
    </cfRule>
  </conditionalFormatting>
  <conditionalFormatting sqref="F104">
    <cfRule type="containsText" dxfId="70" priority="132" operator="containsText" text="Sangat Baik">
      <formula>NOT(ISERROR(SEARCH(("Sangat Baik"),(F104))))</formula>
    </cfRule>
  </conditionalFormatting>
  <conditionalFormatting sqref="F104">
    <cfRule type="containsText" dxfId="69" priority="133" operator="containsText" text="Baik">
      <formula>NOT(ISERROR(SEARCH(("Baik"),(F104))))</formula>
    </cfRule>
  </conditionalFormatting>
  <conditionalFormatting sqref="F104">
    <cfRule type="containsText" dxfId="68" priority="134" operator="containsText" text="Kurang">
      <formula>NOT(ISERROR(SEARCH(("Kurang"),(F104))))</formula>
    </cfRule>
  </conditionalFormatting>
  <conditionalFormatting sqref="F104">
    <cfRule type="containsText" dxfId="67" priority="135" operator="containsText" text="Sangat Kurang">
      <formula>NOT(ISERROR(SEARCH(("Sangat Kurang"),(F104))))</formula>
    </cfRule>
  </conditionalFormatting>
  <conditionalFormatting sqref="F104">
    <cfRule type="containsText" dxfId="66" priority="136" operator="containsText" text="Sangat Kurang">
      <formula>NOT(ISERROR(SEARCH(("Sangat Kurang"),(F104))))</formula>
    </cfRule>
  </conditionalFormatting>
  <conditionalFormatting sqref="F111">
    <cfRule type="containsText" dxfId="65" priority="137" operator="containsText" text="cukup">
      <formula>NOT(ISERROR(SEARCH(("cukup"),(F111))))</formula>
    </cfRule>
  </conditionalFormatting>
  <conditionalFormatting sqref="F111">
    <cfRule type="containsText" dxfId="64" priority="138" operator="containsText" text="Sangat Baik">
      <formula>NOT(ISERROR(SEARCH(("Sangat Baik"),(F111))))</formula>
    </cfRule>
  </conditionalFormatting>
  <conditionalFormatting sqref="F111">
    <cfRule type="containsText" dxfId="63" priority="139" operator="containsText" text="Baik">
      <formula>NOT(ISERROR(SEARCH(("Baik"),(F111))))</formula>
    </cfRule>
  </conditionalFormatting>
  <conditionalFormatting sqref="F111">
    <cfRule type="containsText" dxfId="62" priority="140" operator="containsText" text="Kurang">
      <formula>NOT(ISERROR(SEARCH(("Kurang"),(F111))))</formula>
    </cfRule>
  </conditionalFormatting>
  <conditionalFormatting sqref="F111">
    <cfRule type="containsText" dxfId="61" priority="141" operator="containsText" text="Sangat Kurang">
      <formula>NOT(ISERROR(SEARCH(("Sangat Kurang"),(F111))))</formula>
    </cfRule>
  </conditionalFormatting>
  <conditionalFormatting sqref="F111">
    <cfRule type="containsText" dxfId="60" priority="142" operator="containsText" text="Sangat Kurang">
      <formula>NOT(ISERROR(SEARCH(("Sangat Kurang"),(F111))))</formula>
    </cfRule>
  </conditionalFormatting>
  <conditionalFormatting sqref="F119">
    <cfRule type="containsText" dxfId="59" priority="143" operator="containsText" text="cukup">
      <formula>NOT(ISERROR(SEARCH(("cukup"),(F119))))</formula>
    </cfRule>
  </conditionalFormatting>
  <conditionalFormatting sqref="F119">
    <cfRule type="containsText" dxfId="58" priority="144" operator="containsText" text="Sangat Baik">
      <formula>NOT(ISERROR(SEARCH(("Sangat Baik"),(F119))))</formula>
    </cfRule>
  </conditionalFormatting>
  <conditionalFormatting sqref="F119">
    <cfRule type="containsText" dxfId="57" priority="145" operator="containsText" text="Baik">
      <formula>NOT(ISERROR(SEARCH(("Baik"),(F119))))</formula>
    </cfRule>
  </conditionalFormatting>
  <conditionalFormatting sqref="F119">
    <cfRule type="containsText" dxfId="56" priority="146" operator="containsText" text="Kurang">
      <formula>NOT(ISERROR(SEARCH(("Kurang"),(F119))))</formula>
    </cfRule>
  </conditionalFormatting>
  <conditionalFormatting sqref="F119">
    <cfRule type="containsText" dxfId="55" priority="147" operator="containsText" text="Sangat Kurang">
      <formula>NOT(ISERROR(SEARCH(("Sangat Kurang"),(F119))))</formula>
    </cfRule>
  </conditionalFormatting>
  <conditionalFormatting sqref="F119">
    <cfRule type="containsText" dxfId="54" priority="148" operator="containsText" text="Sangat Kurang">
      <formula>NOT(ISERROR(SEARCH(("Sangat Kurang"),(F119))))</formula>
    </cfRule>
  </conditionalFormatting>
  <conditionalFormatting sqref="F139">
    <cfRule type="containsText" dxfId="53" priority="149" operator="containsText" text="cukup">
      <formula>NOT(ISERROR(SEARCH(("cukup"),(F139))))</formula>
    </cfRule>
  </conditionalFormatting>
  <conditionalFormatting sqref="F139">
    <cfRule type="containsText" dxfId="52" priority="150" operator="containsText" text="Sangat Baik">
      <formula>NOT(ISERROR(SEARCH(("Sangat Baik"),(F139))))</formula>
    </cfRule>
  </conditionalFormatting>
  <conditionalFormatting sqref="F139">
    <cfRule type="containsText" dxfId="51" priority="151" operator="containsText" text="Baik">
      <formula>NOT(ISERROR(SEARCH(("Baik"),(F139))))</formula>
    </cfRule>
  </conditionalFormatting>
  <conditionalFormatting sqref="F139">
    <cfRule type="containsText" dxfId="50" priority="152" operator="containsText" text="Kurang">
      <formula>NOT(ISERROR(SEARCH(("Kurang"),(F139))))</formula>
    </cfRule>
  </conditionalFormatting>
  <conditionalFormatting sqref="F139">
    <cfRule type="containsText" dxfId="49" priority="153" operator="containsText" text="Sangat Kurang">
      <formula>NOT(ISERROR(SEARCH(("Sangat Kurang"),(F139))))</formula>
    </cfRule>
  </conditionalFormatting>
  <conditionalFormatting sqref="F139">
    <cfRule type="containsText" dxfId="48" priority="154" operator="containsText" text="Sangat Kurang">
      <formula>NOT(ISERROR(SEARCH(("Sangat Kurang"),(F139))))</formula>
    </cfRule>
  </conditionalFormatting>
  <conditionalFormatting sqref="F149">
    <cfRule type="containsText" dxfId="47" priority="155" operator="containsText" text="cukup">
      <formula>NOT(ISERROR(SEARCH(("cukup"),(F149))))</formula>
    </cfRule>
  </conditionalFormatting>
  <conditionalFormatting sqref="F149">
    <cfRule type="containsText" dxfId="46" priority="156" operator="containsText" text="Sangat Baik">
      <formula>NOT(ISERROR(SEARCH(("Sangat Baik"),(F149))))</formula>
    </cfRule>
  </conditionalFormatting>
  <conditionalFormatting sqref="F149">
    <cfRule type="containsText" dxfId="45" priority="157" operator="containsText" text="Baik">
      <formula>NOT(ISERROR(SEARCH(("Baik"),(F149))))</formula>
    </cfRule>
  </conditionalFormatting>
  <conditionalFormatting sqref="F149">
    <cfRule type="containsText" dxfId="44" priority="158" operator="containsText" text="Kurang">
      <formula>NOT(ISERROR(SEARCH(("Kurang"),(F149))))</formula>
    </cfRule>
  </conditionalFormatting>
  <conditionalFormatting sqref="F149">
    <cfRule type="containsText" dxfId="43" priority="159" operator="containsText" text="Sangat Kurang">
      <formula>NOT(ISERROR(SEARCH(("Sangat Kurang"),(F149))))</formula>
    </cfRule>
  </conditionalFormatting>
  <conditionalFormatting sqref="F149">
    <cfRule type="containsText" dxfId="42" priority="160" operator="containsText" text="Sangat Kurang">
      <formula>NOT(ISERROR(SEARCH(("Sangat Kurang"),(F149))))</formula>
    </cfRule>
  </conditionalFormatting>
  <conditionalFormatting sqref="F11">
    <cfRule type="containsText" dxfId="41" priority="161" operator="containsText" text="cukup">
      <formula>NOT(ISERROR(SEARCH(("cukup"),(F11))))</formula>
    </cfRule>
  </conditionalFormatting>
  <conditionalFormatting sqref="F11">
    <cfRule type="containsText" dxfId="40" priority="162" operator="containsText" text="Sangat Baik">
      <formula>NOT(ISERROR(SEARCH(("Sangat Baik"),(F11))))</formula>
    </cfRule>
  </conditionalFormatting>
  <conditionalFormatting sqref="F11">
    <cfRule type="containsText" dxfId="39" priority="163" operator="containsText" text="Baik">
      <formula>NOT(ISERROR(SEARCH(("Baik"),(F11))))</formula>
    </cfRule>
  </conditionalFormatting>
  <conditionalFormatting sqref="F11">
    <cfRule type="containsText" dxfId="38" priority="164" operator="containsText" text="Kurang">
      <formula>NOT(ISERROR(SEARCH(("Kurang"),(F11))))</formula>
    </cfRule>
  </conditionalFormatting>
  <conditionalFormatting sqref="F11">
    <cfRule type="containsText" dxfId="37" priority="165" operator="containsText" text="Sangat Kurang">
      <formula>NOT(ISERROR(SEARCH(("Sangat Kurang"),(F11))))</formula>
    </cfRule>
  </conditionalFormatting>
  <conditionalFormatting sqref="F153:F155 F158">
    <cfRule type="containsText" dxfId="36" priority="166" operator="containsText" text="cukup">
      <formula>NOT(ISERROR(SEARCH(("cukup"),(F153))))</formula>
    </cfRule>
  </conditionalFormatting>
  <conditionalFormatting sqref="F153:F155 F158">
    <cfRule type="containsText" dxfId="35" priority="167" operator="containsText" text="Sangat Baik">
      <formula>NOT(ISERROR(SEARCH(("Sangat Baik"),(F153))))</formula>
    </cfRule>
  </conditionalFormatting>
  <conditionalFormatting sqref="F153:F155 F158">
    <cfRule type="containsText" dxfId="34" priority="168" operator="containsText" text="Baik">
      <formula>NOT(ISERROR(SEARCH(("Baik"),(F153))))</formula>
    </cfRule>
  </conditionalFormatting>
  <conditionalFormatting sqref="F153:F155 F158">
    <cfRule type="containsText" dxfId="33" priority="169" operator="containsText" text="Kurang">
      <formula>NOT(ISERROR(SEARCH(("Kurang"),(F153))))</formula>
    </cfRule>
  </conditionalFormatting>
  <conditionalFormatting sqref="F153:F155 F158">
    <cfRule type="containsText" dxfId="32" priority="170" operator="containsText" text="Sangat Kurang">
      <formula>NOT(ISERROR(SEARCH(("Sangat Kurang"),(F153))))</formula>
    </cfRule>
  </conditionalFormatting>
  <conditionalFormatting sqref="F153:F155 F158">
    <cfRule type="containsText" dxfId="31" priority="171" operator="containsText" text="Sangat Kurang">
      <formula>NOT(ISERROR(SEARCH(("Sangat Kurang"),(F153))))</formula>
    </cfRule>
  </conditionalFormatting>
  <conditionalFormatting sqref="F153:F155 F158">
    <cfRule type="containsText" dxfId="30" priority="172" operator="containsText" text="Menyimpang">
      <formula>NOT(ISERROR(SEARCH(("Menyimpang"),(F153))))</formula>
    </cfRule>
  </conditionalFormatting>
  <conditionalFormatting sqref="F153:F155 F158">
    <cfRule type="containsText" dxfId="29" priority="173" operator="containsText" text="Mencapai">
      <formula>NOT(ISERROR(SEARCH(("Mencapai"),(F153))))</formula>
    </cfRule>
  </conditionalFormatting>
  <conditionalFormatting sqref="F153:F155 F158">
    <cfRule type="containsText" dxfId="28" priority="174" operator="containsText" text="Melampui">
      <formula>NOT(ISERROR(SEARCH(("Melampui"),(F153))))</formula>
    </cfRule>
  </conditionalFormatting>
  <conditionalFormatting sqref="F153:F155 F158">
    <cfRule type="containsText" dxfId="27" priority="175" operator="containsText" text="Belum Mencapai">
      <formula>NOT(ISERROR(SEARCH(("Belum Mencapai"),(F153))))</formula>
    </cfRule>
  </conditionalFormatting>
  <conditionalFormatting sqref="F24">
    <cfRule type="containsText" dxfId="26" priority="176" operator="containsText" text="cukup">
      <formula>NOT(ISERROR(SEARCH(("cukup"),(F24))))</formula>
    </cfRule>
  </conditionalFormatting>
  <conditionalFormatting sqref="F24">
    <cfRule type="containsText" dxfId="25" priority="177" operator="containsText" text="Sangat Baik">
      <formula>NOT(ISERROR(SEARCH(("Sangat Baik"),(F24))))</formula>
    </cfRule>
  </conditionalFormatting>
  <conditionalFormatting sqref="F24">
    <cfRule type="containsText" dxfId="24" priority="178" operator="containsText" text="Baik">
      <formula>NOT(ISERROR(SEARCH(("Baik"),(F24))))</formula>
    </cfRule>
  </conditionalFormatting>
  <conditionalFormatting sqref="F24">
    <cfRule type="containsText" dxfId="23" priority="179" operator="containsText" text="Kurang">
      <formula>NOT(ISERROR(SEARCH(("Kurang"),(F24))))</formula>
    </cfRule>
  </conditionalFormatting>
  <conditionalFormatting sqref="F24">
    <cfRule type="containsText" dxfId="22" priority="180" operator="containsText" text="Sangat Kurang">
      <formula>NOT(ISERROR(SEARCH(("Sangat Kurang"),(F24))))</formula>
    </cfRule>
  </conditionalFormatting>
  <conditionalFormatting sqref="F24">
    <cfRule type="containsText" dxfId="21" priority="181" operator="containsText" text="Sangat Kurang">
      <formula>NOT(ISERROR(SEARCH(("Sangat Kurang"),(F24))))</formula>
    </cfRule>
  </conditionalFormatting>
  <conditionalFormatting sqref="F156:F157">
    <cfRule type="containsText" dxfId="20" priority="182" operator="containsText" text="cukup">
      <formula>NOT(ISERROR(SEARCH(("cukup"),(F156))))</formula>
    </cfRule>
  </conditionalFormatting>
  <conditionalFormatting sqref="F156:F157">
    <cfRule type="containsText" dxfId="19" priority="183" operator="containsText" text="Sangat Baik">
      <formula>NOT(ISERROR(SEARCH(("Sangat Baik"),(F156))))</formula>
    </cfRule>
  </conditionalFormatting>
  <conditionalFormatting sqref="F156:F157">
    <cfRule type="containsText" dxfId="18" priority="184" operator="containsText" text="Baik">
      <formula>NOT(ISERROR(SEARCH(("Baik"),(F156))))</formula>
    </cfRule>
  </conditionalFormatting>
  <conditionalFormatting sqref="F156:F157">
    <cfRule type="containsText" dxfId="17" priority="185" operator="containsText" text="Kurang">
      <formula>NOT(ISERROR(SEARCH(("Kurang"),(F156))))</formula>
    </cfRule>
  </conditionalFormatting>
  <conditionalFormatting sqref="F156:F157">
    <cfRule type="containsText" dxfId="16" priority="186" operator="containsText" text="Sangat Kurang">
      <formula>NOT(ISERROR(SEARCH(("Sangat Kurang"),(F156))))</formula>
    </cfRule>
  </conditionalFormatting>
  <conditionalFormatting sqref="F156:F157">
    <cfRule type="containsText" dxfId="15" priority="187" operator="containsText" text="Sangat Kurang">
      <formula>NOT(ISERROR(SEARCH(("Sangat Kurang"),(F156))))</formula>
    </cfRule>
  </conditionalFormatting>
  <conditionalFormatting sqref="F156:F157">
    <cfRule type="containsText" dxfId="14" priority="188" operator="containsText" text="Menyimpang">
      <formula>NOT(ISERROR(SEARCH(("Menyimpang"),(F156))))</formula>
    </cfRule>
  </conditionalFormatting>
  <conditionalFormatting sqref="F156:F157">
    <cfRule type="containsText" dxfId="13" priority="189" operator="containsText" text="Mencapai">
      <formula>NOT(ISERROR(SEARCH(("Mencapai"),(F156))))</formula>
    </cfRule>
  </conditionalFormatting>
  <conditionalFormatting sqref="F156:F157">
    <cfRule type="containsText" dxfId="12" priority="190" operator="containsText" text="Melampui">
      <formula>NOT(ISERROR(SEARCH(("Melampui"),(F156))))</formula>
    </cfRule>
  </conditionalFormatting>
  <conditionalFormatting sqref="F156:F157">
    <cfRule type="containsText" dxfId="11" priority="191" operator="containsText" text="Belum Mencapai">
      <formula>NOT(ISERROR(SEARCH(("Belum Mencapai"),(F156))))</formula>
    </cfRule>
  </conditionalFormatting>
  <conditionalFormatting sqref="F162">
    <cfRule type="containsText" dxfId="10" priority="1" operator="containsText" text="cukup">
      <formula>NOT(ISERROR(SEARCH(("cukup"),(F162))))</formula>
    </cfRule>
  </conditionalFormatting>
  <conditionalFormatting sqref="F162">
    <cfRule type="containsText" dxfId="9" priority="2" operator="containsText" text="Sangat Baik">
      <formula>NOT(ISERROR(SEARCH(("Sangat Baik"),(F162))))</formula>
    </cfRule>
  </conditionalFormatting>
  <conditionalFormatting sqref="F162">
    <cfRule type="containsText" dxfId="8" priority="3" operator="containsText" text="Baik">
      <formula>NOT(ISERROR(SEARCH(("Baik"),(F162))))</formula>
    </cfRule>
  </conditionalFormatting>
  <conditionalFormatting sqref="F162">
    <cfRule type="containsText" dxfId="7" priority="4" operator="containsText" text="Kurang">
      <formula>NOT(ISERROR(SEARCH(("Kurang"),(F162))))</formula>
    </cfRule>
  </conditionalFormatting>
  <conditionalFormatting sqref="F162">
    <cfRule type="containsText" dxfId="6" priority="5" operator="containsText" text="Sangat Kurang">
      <formula>NOT(ISERROR(SEARCH(("Sangat Kurang"),(F162))))</formula>
    </cfRule>
  </conditionalFormatting>
  <pageMargins left="0.7" right="0.7" top="0.75" bottom="0.75" header="0" footer="0"/>
  <pageSetup paperSize="9" orientation="portrait"/>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workbookViewId="0"/>
  </sheetViews>
  <sheetFormatPr defaultColWidth="11.25" defaultRowHeight="15" customHeight="1" x14ac:dyDescent="0.25"/>
  <cols>
    <col min="1" max="1" width="9.25" customWidth="1"/>
    <col min="2" max="2" width="4.75" customWidth="1"/>
    <col min="3" max="3" width="20.125" customWidth="1"/>
    <col min="4" max="4" width="9.25" customWidth="1"/>
    <col min="5" max="5" width="13.25" customWidth="1"/>
    <col min="6" max="6" width="13.875" customWidth="1"/>
    <col min="7" max="7" width="9.25" customWidth="1"/>
    <col min="8" max="8" width="11.25" customWidth="1"/>
    <col min="9" max="9" width="12.125" customWidth="1"/>
    <col min="10" max="10" width="17.75" customWidth="1"/>
    <col min="11" max="11" width="13.875" customWidth="1"/>
    <col min="12" max="26" width="12.125" customWidth="1"/>
  </cols>
  <sheetData>
    <row r="1" spans="1:26" ht="15.75" x14ac:dyDescent="0.25">
      <c r="A1" s="167"/>
      <c r="B1" s="167"/>
      <c r="C1" s="167"/>
      <c r="D1" s="167"/>
      <c r="E1" s="167"/>
      <c r="F1" s="167"/>
      <c r="G1" s="167"/>
      <c r="H1" s="167"/>
      <c r="I1" s="167"/>
      <c r="J1" s="167"/>
      <c r="K1" s="167"/>
      <c r="L1" s="167"/>
      <c r="M1" s="167"/>
      <c r="N1" s="167"/>
      <c r="O1" s="167"/>
      <c r="P1" s="167"/>
      <c r="Q1" s="167"/>
      <c r="R1" s="167"/>
      <c r="S1" s="167"/>
      <c r="T1" s="167"/>
      <c r="U1" s="167"/>
      <c r="V1" s="167"/>
      <c r="W1" s="167"/>
      <c r="X1" s="167"/>
      <c r="Y1" s="167"/>
      <c r="Z1" s="167"/>
    </row>
    <row r="2" spans="1:26" ht="15.75" x14ac:dyDescent="0.25">
      <c r="A2" s="167"/>
      <c r="B2" s="168" t="s">
        <v>367</v>
      </c>
      <c r="C2" s="167"/>
      <c r="D2" s="167"/>
      <c r="E2" s="167"/>
      <c r="F2" s="167"/>
      <c r="G2" s="167"/>
      <c r="H2" s="167"/>
      <c r="I2" s="167"/>
      <c r="J2" s="167"/>
      <c r="K2" s="167"/>
      <c r="L2" s="167"/>
      <c r="M2" s="167"/>
      <c r="N2" s="167"/>
      <c r="O2" s="167"/>
      <c r="P2" s="167"/>
      <c r="Q2" s="167"/>
      <c r="R2" s="167"/>
      <c r="S2" s="167"/>
      <c r="T2" s="167"/>
      <c r="U2" s="167"/>
      <c r="V2" s="167"/>
      <c r="W2" s="167"/>
      <c r="X2" s="167"/>
      <c r="Y2" s="167"/>
      <c r="Z2" s="167"/>
    </row>
    <row r="3" spans="1:26" ht="15.75" x14ac:dyDescent="0.25">
      <c r="A3" s="167"/>
      <c r="B3" s="168"/>
      <c r="C3" s="167"/>
      <c r="D3" s="167"/>
      <c r="E3" s="167"/>
      <c r="F3" s="167"/>
      <c r="G3" s="167"/>
      <c r="H3" s="167"/>
      <c r="I3" s="167"/>
      <c r="J3" s="167"/>
      <c r="K3" s="167"/>
      <c r="L3" s="167"/>
      <c r="M3" s="167"/>
      <c r="N3" s="167"/>
      <c r="O3" s="167"/>
      <c r="P3" s="167"/>
      <c r="Q3" s="167"/>
      <c r="R3" s="167"/>
      <c r="S3" s="167"/>
      <c r="T3" s="167"/>
      <c r="U3" s="167"/>
      <c r="V3" s="167"/>
      <c r="W3" s="167"/>
      <c r="X3" s="167"/>
      <c r="Y3" s="167"/>
      <c r="Z3" s="167"/>
    </row>
    <row r="4" spans="1:26" ht="15.75" x14ac:dyDescent="0.25">
      <c r="A4" s="167"/>
      <c r="B4" s="274" t="s">
        <v>267</v>
      </c>
      <c r="C4" s="274" t="s">
        <v>317</v>
      </c>
      <c r="D4" s="274" t="s">
        <v>318</v>
      </c>
      <c r="E4" s="274" t="s">
        <v>368</v>
      </c>
      <c r="F4" s="274" t="s">
        <v>320</v>
      </c>
      <c r="G4" s="274" t="s">
        <v>322</v>
      </c>
      <c r="H4" s="274" t="s">
        <v>323</v>
      </c>
      <c r="I4" s="274" t="s">
        <v>369</v>
      </c>
      <c r="J4" s="274" t="s">
        <v>370</v>
      </c>
      <c r="K4" s="274" t="s">
        <v>326</v>
      </c>
      <c r="L4" s="167"/>
      <c r="M4" s="167"/>
      <c r="N4" s="167"/>
      <c r="O4" s="167"/>
      <c r="P4" s="167"/>
      <c r="Q4" s="167"/>
      <c r="R4" s="167"/>
      <c r="S4" s="167"/>
      <c r="T4" s="167"/>
      <c r="U4" s="167"/>
      <c r="V4" s="167"/>
      <c r="W4" s="167"/>
      <c r="X4" s="167"/>
      <c r="Y4" s="167"/>
      <c r="Z4" s="167"/>
    </row>
    <row r="5" spans="1:26" ht="65.25" customHeight="1" x14ac:dyDescent="0.25">
      <c r="A5" s="167"/>
      <c r="B5" s="280"/>
      <c r="C5" s="280"/>
      <c r="D5" s="280"/>
      <c r="E5" s="280"/>
      <c r="F5" s="280"/>
      <c r="G5" s="280"/>
      <c r="H5" s="280"/>
      <c r="I5" s="280"/>
      <c r="J5" s="280"/>
      <c r="K5" s="280"/>
      <c r="L5" s="167"/>
      <c r="M5" s="167"/>
      <c r="N5" s="167"/>
      <c r="O5" s="167"/>
      <c r="P5" s="167"/>
      <c r="Q5" s="167"/>
      <c r="R5" s="167"/>
      <c r="S5" s="167"/>
      <c r="T5" s="167"/>
      <c r="U5" s="167"/>
      <c r="V5" s="167"/>
      <c r="W5" s="167"/>
      <c r="X5" s="167"/>
      <c r="Y5" s="167"/>
      <c r="Z5" s="167"/>
    </row>
    <row r="6" spans="1:26" ht="15.75" x14ac:dyDescent="0.25">
      <c r="A6" s="167"/>
      <c r="B6" s="280"/>
      <c r="C6" s="280"/>
      <c r="D6" s="175" t="s">
        <v>328</v>
      </c>
      <c r="E6" s="175" t="s">
        <v>329</v>
      </c>
      <c r="F6" s="175" t="s">
        <v>277</v>
      </c>
      <c r="G6" s="280"/>
      <c r="H6" s="175" t="s">
        <v>330</v>
      </c>
      <c r="I6" s="175" t="s">
        <v>331</v>
      </c>
      <c r="J6" s="175" t="s">
        <v>332</v>
      </c>
      <c r="K6" s="175" t="s">
        <v>333</v>
      </c>
      <c r="L6" s="167"/>
      <c r="M6" s="167"/>
      <c r="N6" s="167"/>
      <c r="O6" s="167"/>
      <c r="P6" s="167"/>
      <c r="Q6" s="167"/>
      <c r="R6" s="167"/>
      <c r="S6" s="167"/>
      <c r="T6" s="167"/>
      <c r="U6" s="167"/>
      <c r="V6" s="167"/>
      <c r="W6" s="167"/>
      <c r="X6" s="167"/>
      <c r="Y6" s="167"/>
      <c r="Z6" s="167"/>
    </row>
    <row r="7" spans="1:26" ht="15.75" x14ac:dyDescent="0.25">
      <c r="A7" s="167"/>
      <c r="B7" s="280"/>
      <c r="C7" s="280"/>
      <c r="D7" s="175"/>
      <c r="E7" s="175"/>
      <c r="F7" s="182"/>
      <c r="G7" s="280"/>
      <c r="H7" s="175"/>
      <c r="I7" s="176"/>
      <c r="J7" s="176"/>
      <c r="K7" s="176"/>
      <c r="L7" s="167"/>
      <c r="M7" s="167"/>
      <c r="N7" s="167"/>
      <c r="O7" s="167"/>
      <c r="P7" s="167"/>
      <c r="Q7" s="167"/>
      <c r="R7" s="167"/>
      <c r="S7" s="167"/>
      <c r="T7" s="167"/>
      <c r="U7" s="167"/>
      <c r="V7" s="167"/>
      <c r="W7" s="167"/>
      <c r="X7" s="167"/>
      <c r="Y7" s="167"/>
      <c r="Z7" s="167"/>
    </row>
    <row r="8" spans="1:26" ht="15.75" x14ac:dyDescent="0.25">
      <c r="A8" s="167"/>
      <c r="B8" s="275"/>
      <c r="C8" s="275"/>
      <c r="D8" s="177"/>
      <c r="E8" s="177"/>
      <c r="F8" s="128"/>
      <c r="G8" s="275"/>
      <c r="H8" s="177"/>
      <c r="I8" s="177"/>
      <c r="J8" s="177"/>
      <c r="K8" s="177"/>
      <c r="L8" s="167"/>
      <c r="M8" s="167"/>
      <c r="N8" s="167"/>
      <c r="O8" s="167"/>
      <c r="P8" s="167"/>
      <c r="Q8" s="167"/>
      <c r="R8" s="167"/>
      <c r="S8" s="167"/>
      <c r="T8" s="167"/>
      <c r="U8" s="167"/>
      <c r="V8" s="167"/>
      <c r="W8" s="167"/>
      <c r="X8" s="167"/>
      <c r="Y8" s="167"/>
      <c r="Z8" s="167"/>
    </row>
    <row r="9" spans="1:26" ht="15.75" x14ac:dyDescent="0.25">
      <c r="A9" s="167"/>
      <c r="B9" s="129">
        <v>1</v>
      </c>
      <c r="C9" s="130">
        <v>2</v>
      </c>
      <c r="D9" s="130">
        <v>3</v>
      </c>
      <c r="E9" s="130">
        <v>4</v>
      </c>
      <c r="F9" s="130">
        <v>5</v>
      </c>
      <c r="G9" s="130">
        <v>6</v>
      </c>
      <c r="H9" s="130">
        <v>7</v>
      </c>
      <c r="I9" s="130">
        <v>8</v>
      </c>
      <c r="J9" s="130">
        <v>9</v>
      </c>
      <c r="K9" s="130">
        <v>10</v>
      </c>
      <c r="L9" s="167"/>
      <c r="M9" s="167"/>
      <c r="N9" s="167"/>
      <c r="O9" s="167"/>
      <c r="P9" s="167"/>
      <c r="Q9" s="167"/>
      <c r="R9" s="167"/>
      <c r="S9" s="167"/>
      <c r="T9" s="167"/>
      <c r="U9" s="167"/>
      <c r="V9" s="167"/>
      <c r="W9" s="167"/>
      <c r="X9" s="167"/>
      <c r="Y9" s="167"/>
      <c r="Z9" s="167"/>
    </row>
    <row r="10" spans="1:26" ht="15.75" x14ac:dyDescent="0.25">
      <c r="A10" s="167"/>
      <c r="B10" s="171">
        <v>1</v>
      </c>
      <c r="C10" s="166" t="s">
        <v>348</v>
      </c>
      <c r="D10" s="166">
        <v>1234</v>
      </c>
      <c r="E10" s="166" t="s">
        <v>338</v>
      </c>
      <c r="F10" s="178" t="s">
        <v>280</v>
      </c>
      <c r="G10" s="166"/>
      <c r="H10" s="166"/>
      <c r="I10" s="166"/>
      <c r="J10" s="166" t="s">
        <v>338</v>
      </c>
      <c r="K10" s="178" t="s">
        <v>280</v>
      </c>
      <c r="L10" s="167"/>
      <c r="M10" s="167"/>
      <c r="N10" s="167"/>
      <c r="O10" s="167"/>
      <c r="P10" s="167"/>
      <c r="Q10" s="167"/>
      <c r="R10" s="167"/>
      <c r="S10" s="167"/>
      <c r="T10" s="167"/>
      <c r="U10" s="167"/>
      <c r="V10" s="167"/>
      <c r="W10" s="167"/>
      <c r="X10" s="167"/>
      <c r="Y10" s="167"/>
      <c r="Z10" s="167"/>
    </row>
    <row r="11" spans="1:26" ht="15.75" x14ac:dyDescent="0.25">
      <c r="A11" s="167"/>
      <c r="B11" s="171">
        <v>2</v>
      </c>
      <c r="C11" s="166"/>
      <c r="D11" s="166"/>
      <c r="E11" s="166"/>
      <c r="F11" s="178"/>
      <c r="G11" s="166"/>
      <c r="H11" s="166"/>
      <c r="I11" s="166"/>
      <c r="J11" s="166"/>
      <c r="K11" s="178"/>
      <c r="L11" s="167"/>
      <c r="M11" s="167"/>
      <c r="N11" s="167"/>
      <c r="O11" s="167"/>
      <c r="P11" s="167"/>
      <c r="Q11" s="167"/>
      <c r="R11" s="167"/>
      <c r="S11" s="167"/>
      <c r="T11" s="167"/>
      <c r="U11" s="167"/>
      <c r="V11" s="167"/>
      <c r="W11" s="167"/>
      <c r="X11" s="167"/>
      <c r="Y11" s="167"/>
      <c r="Z11" s="167"/>
    </row>
    <row r="12" spans="1:26" ht="15.75" x14ac:dyDescent="0.25">
      <c r="A12" s="167"/>
      <c r="B12" s="171">
        <v>3</v>
      </c>
      <c r="C12" s="166"/>
      <c r="D12" s="166"/>
      <c r="E12" s="166"/>
      <c r="F12" s="178"/>
      <c r="G12" s="166"/>
      <c r="H12" s="166"/>
      <c r="I12" s="166"/>
      <c r="J12" s="166"/>
      <c r="K12" s="178"/>
      <c r="L12" s="167"/>
      <c r="M12" s="167"/>
      <c r="N12" s="167"/>
      <c r="O12" s="167"/>
      <c r="P12" s="167"/>
      <c r="Q12" s="167"/>
      <c r="R12" s="167"/>
      <c r="S12" s="167"/>
      <c r="T12" s="167"/>
      <c r="U12" s="167"/>
      <c r="V12" s="167"/>
      <c r="W12" s="167"/>
      <c r="X12" s="167"/>
      <c r="Y12" s="167"/>
      <c r="Z12" s="167"/>
    </row>
    <row r="13" spans="1:26" ht="15.75" x14ac:dyDescent="0.25">
      <c r="A13" s="167"/>
      <c r="B13" s="171">
        <v>4</v>
      </c>
      <c r="C13" s="166"/>
      <c r="D13" s="166"/>
      <c r="E13" s="166"/>
      <c r="F13" s="178"/>
      <c r="G13" s="166"/>
      <c r="H13" s="166"/>
      <c r="I13" s="166"/>
      <c r="J13" s="166"/>
      <c r="K13" s="178"/>
      <c r="L13" s="167"/>
      <c r="M13" s="167"/>
      <c r="N13" s="167"/>
      <c r="O13" s="167"/>
      <c r="P13" s="167"/>
      <c r="Q13" s="167"/>
      <c r="R13" s="167"/>
      <c r="S13" s="167"/>
      <c r="T13" s="167"/>
      <c r="U13" s="167"/>
      <c r="V13" s="167"/>
      <c r="W13" s="167"/>
      <c r="X13" s="167"/>
      <c r="Y13" s="167"/>
      <c r="Z13" s="167"/>
    </row>
    <row r="14" spans="1:26" ht="15.75" x14ac:dyDescent="0.25">
      <c r="A14" s="167"/>
      <c r="B14" s="171">
        <v>5</v>
      </c>
      <c r="C14" s="166"/>
      <c r="D14" s="166"/>
      <c r="E14" s="166"/>
      <c r="F14" s="178"/>
      <c r="G14" s="166"/>
      <c r="H14" s="166"/>
      <c r="I14" s="166"/>
      <c r="J14" s="166"/>
      <c r="K14" s="178"/>
      <c r="L14" s="167"/>
      <c r="M14" s="167"/>
      <c r="N14" s="167"/>
      <c r="O14" s="167"/>
      <c r="P14" s="167"/>
      <c r="Q14" s="167"/>
      <c r="R14" s="167"/>
      <c r="S14" s="167"/>
      <c r="T14" s="167"/>
      <c r="U14" s="167"/>
      <c r="V14" s="167"/>
      <c r="W14" s="167"/>
      <c r="X14" s="167"/>
      <c r="Y14" s="167"/>
      <c r="Z14" s="167"/>
    </row>
    <row r="15" spans="1:26" ht="15.75" x14ac:dyDescent="0.25">
      <c r="A15" s="167"/>
      <c r="B15" s="179" t="s">
        <v>281</v>
      </c>
      <c r="C15" s="180"/>
      <c r="D15" s="180"/>
      <c r="E15" s="180"/>
      <c r="F15" s="181"/>
      <c r="G15" s="180"/>
      <c r="H15" s="180"/>
      <c r="I15" s="180"/>
      <c r="J15" s="180"/>
      <c r="K15" s="181"/>
      <c r="L15" s="167"/>
      <c r="M15" s="167"/>
      <c r="N15" s="167"/>
      <c r="O15" s="167"/>
      <c r="P15" s="167"/>
      <c r="Q15" s="167"/>
      <c r="R15" s="167"/>
      <c r="S15" s="167"/>
      <c r="T15" s="167"/>
      <c r="U15" s="167"/>
      <c r="V15" s="167"/>
      <c r="W15" s="167"/>
      <c r="X15" s="167"/>
      <c r="Y15" s="167"/>
      <c r="Z15" s="167"/>
    </row>
    <row r="16" spans="1:26" ht="15.75" x14ac:dyDescent="0.25">
      <c r="A16" s="167"/>
      <c r="B16" s="183" t="s">
        <v>282</v>
      </c>
      <c r="C16" s="184">
        <f>COUNTIFS(C10:C15,"*",J10:J15,"*")</f>
        <v>1</v>
      </c>
      <c r="D16" s="185"/>
      <c r="E16" s="185"/>
      <c r="F16" s="185"/>
      <c r="G16" s="185"/>
      <c r="H16" s="186"/>
      <c r="I16" s="186"/>
      <c r="J16" s="185"/>
      <c r="K16" s="186"/>
      <c r="L16" s="167"/>
      <c r="M16" s="167"/>
      <c r="N16" s="167"/>
      <c r="O16" s="167"/>
      <c r="P16" s="167"/>
      <c r="Q16" s="167"/>
      <c r="R16" s="167"/>
      <c r="S16" s="167"/>
      <c r="T16" s="167"/>
      <c r="U16" s="167"/>
      <c r="V16" s="167"/>
      <c r="W16" s="167"/>
      <c r="X16" s="167"/>
      <c r="Y16" s="167"/>
      <c r="Z16" s="167"/>
    </row>
    <row r="17" spans="1:26" ht="15.75" x14ac:dyDescent="0.25">
      <c r="A17" s="167"/>
      <c r="B17" s="167"/>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row>
    <row r="18" spans="1:26" ht="15.75" x14ac:dyDescent="0.25">
      <c r="A18" s="167"/>
      <c r="B18" s="167"/>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7"/>
    </row>
    <row r="19" spans="1:26" ht="15.75" x14ac:dyDescent="0.25">
      <c r="A19" s="167"/>
      <c r="B19" s="167"/>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7"/>
    </row>
    <row r="20" spans="1:26" ht="15.75" x14ac:dyDescent="0.25">
      <c r="A20" s="167"/>
      <c r="B20" s="167"/>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row>
    <row r="21" spans="1:26" ht="15.75" customHeight="1" x14ac:dyDescent="0.25">
      <c r="A21" s="167"/>
      <c r="B21" s="167"/>
      <c r="C21" s="167"/>
      <c r="D21" s="167"/>
      <c r="E21" s="167"/>
      <c r="F21" s="167"/>
      <c r="G21" s="167"/>
      <c r="H21" s="167"/>
      <c r="I21" s="167"/>
      <c r="J21" s="167"/>
      <c r="K21" s="167"/>
      <c r="L21" s="167"/>
      <c r="M21" s="167"/>
      <c r="N21" s="167"/>
      <c r="O21" s="167"/>
      <c r="P21" s="167"/>
      <c r="Q21" s="167"/>
      <c r="R21" s="167"/>
      <c r="S21" s="167"/>
      <c r="T21" s="167"/>
      <c r="U21" s="167"/>
      <c r="V21" s="167"/>
      <c r="W21" s="167"/>
      <c r="X21" s="167"/>
      <c r="Y21" s="167"/>
      <c r="Z21" s="167"/>
    </row>
    <row r="22" spans="1:26" ht="15.75" customHeight="1" x14ac:dyDescent="0.25">
      <c r="A22" s="167"/>
      <c r="B22" s="167"/>
      <c r="C22" s="167"/>
      <c r="D22" s="167"/>
      <c r="E22" s="167"/>
      <c r="F22" s="167"/>
      <c r="G22" s="167"/>
      <c r="H22" s="167"/>
      <c r="I22" s="167"/>
      <c r="J22" s="167"/>
      <c r="K22" s="167"/>
      <c r="L22" s="167"/>
      <c r="M22" s="167"/>
      <c r="N22" s="167"/>
      <c r="O22" s="167"/>
      <c r="P22" s="167"/>
      <c r="Q22" s="167"/>
      <c r="R22" s="167"/>
      <c r="S22" s="167"/>
      <c r="T22" s="167"/>
      <c r="U22" s="167"/>
      <c r="V22" s="167"/>
      <c r="W22" s="167"/>
      <c r="X22" s="167"/>
      <c r="Y22" s="167"/>
      <c r="Z22" s="167"/>
    </row>
    <row r="23" spans="1:26" ht="15.75" customHeight="1" x14ac:dyDescent="0.25">
      <c r="A23" s="167"/>
      <c r="B23" s="167"/>
      <c r="C23" s="167"/>
      <c r="D23" s="167"/>
      <c r="E23" s="167"/>
      <c r="F23" s="167"/>
      <c r="G23" s="167"/>
      <c r="H23" s="167"/>
      <c r="I23" s="167"/>
      <c r="J23" s="167"/>
      <c r="K23" s="167"/>
      <c r="L23" s="167"/>
      <c r="M23" s="167"/>
      <c r="N23" s="167"/>
      <c r="O23" s="167"/>
      <c r="P23" s="167"/>
      <c r="Q23" s="167"/>
      <c r="R23" s="167"/>
      <c r="S23" s="167"/>
      <c r="T23" s="167"/>
      <c r="U23" s="167"/>
      <c r="V23" s="167"/>
      <c r="W23" s="167"/>
      <c r="X23" s="167"/>
      <c r="Y23" s="167"/>
      <c r="Z23" s="167"/>
    </row>
    <row r="24" spans="1:26" ht="15.75" customHeight="1" x14ac:dyDescent="0.25">
      <c r="A24" s="167"/>
      <c r="B24" s="167"/>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7"/>
    </row>
    <row r="25" spans="1:26" ht="15.75" customHeight="1" x14ac:dyDescent="0.25">
      <c r="A25" s="167"/>
      <c r="B25" s="167"/>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7"/>
    </row>
    <row r="26" spans="1:26" ht="15.75" customHeight="1" x14ac:dyDescent="0.25">
      <c r="A26" s="167"/>
      <c r="B26" s="167"/>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row>
    <row r="27" spans="1:26" ht="15.75" customHeight="1" x14ac:dyDescent="0.25">
      <c r="A27" s="167"/>
      <c r="B27" s="167"/>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row>
    <row r="28" spans="1:26" ht="15.75" customHeight="1" x14ac:dyDescent="0.25">
      <c r="A28" s="167"/>
      <c r="B28" s="167"/>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row>
    <row r="29" spans="1:26" ht="15.75" customHeight="1" x14ac:dyDescent="0.25">
      <c r="A29" s="167"/>
      <c r="B29" s="167"/>
      <c r="C29" s="167"/>
      <c r="D29" s="167"/>
      <c r="E29" s="167"/>
      <c r="F29" s="167"/>
      <c r="G29" s="167"/>
      <c r="H29" s="167"/>
      <c r="I29" s="167"/>
      <c r="J29" s="167"/>
      <c r="K29" s="167"/>
      <c r="L29" s="167"/>
      <c r="M29" s="167"/>
      <c r="N29" s="167"/>
      <c r="O29" s="167"/>
      <c r="P29" s="167"/>
      <c r="Q29" s="167"/>
      <c r="R29" s="167"/>
      <c r="S29" s="167"/>
      <c r="T29" s="167"/>
      <c r="U29" s="167"/>
      <c r="V29" s="167"/>
      <c r="W29" s="167"/>
      <c r="X29" s="167"/>
      <c r="Y29" s="167"/>
      <c r="Z29" s="167"/>
    </row>
    <row r="30" spans="1:26" ht="15.75" customHeight="1" x14ac:dyDescent="0.25">
      <c r="A30" s="167"/>
      <c r="B30" s="167"/>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row>
    <row r="31" spans="1:26" ht="15.75" customHeight="1" x14ac:dyDescent="0.25">
      <c r="A31" s="167"/>
      <c r="B31" s="167"/>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row>
    <row r="32" spans="1:26" ht="15.75" customHeight="1" x14ac:dyDescent="0.25">
      <c r="A32" s="167"/>
      <c r="B32" s="167"/>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row>
    <row r="33" spans="1:26" ht="15.75" customHeight="1" x14ac:dyDescent="0.25">
      <c r="A33" s="167"/>
      <c r="B33" s="167"/>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7"/>
    </row>
    <row r="34" spans="1:26" ht="15.75" customHeight="1" x14ac:dyDescent="0.25">
      <c r="A34" s="167"/>
      <c r="B34" s="167"/>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67"/>
    </row>
    <row r="35" spans="1:26" ht="15.75" customHeight="1" x14ac:dyDescent="0.25">
      <c r="A35" s="167"/>
      <c r="B35" s="167"/>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row>
    <row r="36" spans="1:26" ht="15.75" customHeight="1" x14ac:dyDescent="0.25">
      <c r="A36" s="167"/>
      <c r="B36" s="167"/>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row>
    <row r="37" spans="1:26" ht="15.75" customHeight="1" x14ac:dyDescent="0.25">
      <c r="A37" s="167"/>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row>
    <row r="38" spans="1:26" ht="15.75" customHeight="1" x14ac:dyDescent="0.25">
      <c r="A38" s="167"/>
      <c r="B38" s="167"/>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row>
    <row r="39" spans="1:26" ht="15.75" customHeight="1" x14ac:dyDescent="0.25">
      <c r="A39" s="167"/>
      <c r="B39" s="167"/>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row>
    <row r="40" spans="1:26" ht="15.75" customHeight="1" x14ac:dyDescent="0.25">
      <c r="A40" s="167"/>
      <c r="B40" s="167"/>
      <c r="C40" s="167"/>
      <c r="D40" s="167"/>
      <c r="E40" s="167"/>
      <c r="F40" s="167"/>
      <c r="G40" s="167"/>
      <c r="H40" s="167"/>
      <c r="I40" s="167"/>
      <c r="J40" s="167"/>
      <c r="K40" s="167"/>
      <c r="L40" s="167"/>
      <c r="M40" s="167"/>
      <c r="N40" s="167"/>
      <c r="O40" s="167"/>
      <c r="P40" s="167"/>
      <c r="Q40" s="167"/>
      <c r="R40" s="167"/>
      <c r="S40" s="167"/>
      <c r="T40" s="167"/>
      <c r="U40" s="167"/>
      <c r="V40" s="167"/>
      <c r="W40" s="167"/>
      <c r="X40" s="167"/>
      <c r="Y40" s="167"/>
      <c r="Z40" s="167"/>
    </row>
    <row r="41" spans="1:26" ht="15.75" customHeight="1" x14ac:dyDescent="0.25">
      <c r="A41" s="167"/>
      <c r="B41" s="167"/>
      <c r="C41" s="167"/>
      <c r="D41" s="167"/>
      <c r="E41" s="167"/>
      <c r="F41" s="167"/>
      <c r="G41" s="167"/>
      <c r="H41" s="167"/>
      <c r="I41" s="167"/>
      <c r="J41" s="167"/>
      <c r="K41" s="167"/>
      <c r="L41" s="167"/>
      <c r="M41" s="167"/>
      <c r="N41" s="167"/>
      <c r="O41" s="167"/>
      <c r="P41" s="167"/>
      <c r="Q41" s="167"/>
      <c r="R41" s="167"/>
      <c r="S41" s="167"/>
      <c r="T41" s="167"/>
      <c r="U41" s="167"/>
      <c r="V41" s="167"/>
      <c r="W41" s="167"/>
      <c r="X41" s="167"/>
      <c r="Y41" s="167"/>
      <c r="Z41" s="167"/>
    </row>
    <row r="42" spans="1:26" ht="15.75" customHeight="1" x14ac:dyDescent="0.25">
      <c r="A42" s="167"/>
      <c r="B42" s="167"/>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row>
    <row r="43" spans="1:26" ht="15.75" customHeight="1" x14ac:dyDescent="0.25">
      <c r="A43" s="167"/>
      <c r="B43" s="167"/>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row>
    <row r="44" spans="1:26" ht="15.75" customHeight="1" x14ac:dyDescent="0.25">
      <c r="A44" s="167"/>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row>
    <row r="45" spans="1:26" ht="15.75" customHeight="1" x14ac:dyDescent="0.25">
      <c r="A45" s="167"/>
      <c r="B45" s="167"/>
      <c r="C45" s="167"/>
      <c r="D45" s="167"/>
      <c r="E45" s="167"/>
      <c r="F45" s="167"/>
      <c r="G45" s="167"/>
      <c r="H45" s="167"/>
      <c r="I45" s="167"/>
      <c r="J45" s="167"/>
      <c r="K45" s="167"/>
      <c r="L45" s="167"/>
      <c r="M45" s="167"/>
      <c r="N45" s="167"/>
      <c r="O45" s="167"/>
      <c r="P45" s="167"/>
      <c r="Q45" s="167"/>
      <c r="R45" s="167"/>
      <c r="S45" s="167"/>
      <c r="T45" s="167"/>
      <c r="U45" s="167"/>
      <c r="V45" s="167"/>
      <c r="W45" s="167"/>
      <c r="X45" s="167"/>
      <c r="Y45" s="167"/>
      <c r="Z45" s="167"/>
    </row>
    <row r="46" spans="1:26" ht="15.75" customHeight="1" x14ac:dyDescent="0.25">
      <c r="A46" s="167"/>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row>
    <row r="47" spans="1:26" ht="15.75" customHeight="1" x14ac:dyDescent="0.25">
      <c r="A47" s="167"/>
      <c r="B47" s="167"/>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row>
    <row r="48" spans="1:26" ht="15.75" customHeight="1" x14ac:dyDescent="0.25">
      <c r="A48" s="167"/>
      <c r="B48" s="167"/>
      <c r="C48" s="167"/>
      <c r="D48" s="167"/>
      <c r="E48" s="167"/>
      <c r="F48" s="167"/>
      <c r="G48" s="167"/>
      <c r="H48" s="167"/>
      <c r="I48" s="167"/>
      <c r="J48" s="167"/>
      <c r="K48" s="167"/>
      <c r="L48" s="167"/>
      <c r="M48" s="167"/>
      <c r="N48" s="167"/>
      <c r="O48" s="167"/>
      <c r="P48" s="167"/>
      <c r="Q48" s="167"/>
      <c r="R48" s="167"/>
      <c r="S48" s="167"/>
      <c r="T48" s="167"/>
      <c r="U48" s="167"/>
      <c r="V48" s="167"/>
      <c r="W48" s="167"/>
      <c r="X48" s="167"/>
      <c r="Y48" s="167"/>
      <c r="Z48" s="167"/>
    </row>
    <row r="49" spans="1:26" ht="15.75" customHeight="1" x14ac:dyDescent="0.25">
      <c r="A49" s="167"/>
      <c r="B49" s="167"/>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row>
    <row r="50" spans="1:26" ht="15.75" customHeight="1" x14ac:dyDescent="0.25">
      <c r="A50" s="167"/>
      <c r="B50" s="167"/>
      <c r="C50" s="167"/>
      <c r="D50" s="167"/>
      <c r="E50" s="167"/>
      <c r="F50" s="167"/>
      <c r="G50" s="167"/>
      <c r="H50" s="167"/>
      <c r="I50" s="167"/>
      <c r="J50" s="167"/>
      <c r="K50" s="167"/>
      <c r="L50" s="167"/>
      <c r="M50" s="167"/>
      <c r="N50" s="167"/>
      <c r="O50" s="167"/>
      <c r="P50" s="167"/>
      <c r="Q50" s="167"/>
      <c r="R50" s="167"/>
      <c r="S50" s="167"/>
      <c r="T50" s="167"/>
      <c r="U50" s="167"/>
      <c r="V50" s="167"/>
      <c r="W50" s="167"/>
      <c r="X50" s="167"/>
      <c r="Y50" s="167"/>
      <c r="Z50" s="167"/>
    </row>
    <row r="51" spans="1:26" ht="15.75" customHeight="1" x14ac:dyDescent="0.25">
      <c r="A51" s="167"/>
      <c r="B51" s="167"/>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7"/>
    </row>
    <row r="52" spans="1:26" ht="15.75" customHeight="1" x14ac:dyDescent="0.25">
      <c r="A52" s="167"/>
      <c r="B52" s="167"/>
      <c r="C52" s="167"/>
      <c r="D52" s="167"/>
      <c r="E52" s="167"/>
      <c r="F52" s="167"/>
      <c r="G52" s="167"/>
      <c r="H52" s="167"/>
      <c r="I52" s="167"/>
      <c r="J52" s="167"/>
      <c r="K52" s="167"/>
      <c r="L52" s="167"/>
      <c r="M52" s="167"/>
      <c r="N52" s="167"/>
      <c r="O52" s="167"/>
      <c r="P52" s="167"/>
      <c r="Q52" s="167"/>
      <c r="R52" s="167"/>
      <c r="S52" s="167"/>
      <c r="T52" s="167"/>
      <c r="U52" s="167"/>
      <c r="V52" s="167"/>
      <c r="W52" s="167"/>
      <c r="X52" s="167"/>
      <c r="Y52" s="167"/>
      <c r="Z52" s="167"/>
    </row>
    <row r="53" spans="1:26" ht="15.75" customHeight="1" x14ac:dyDescent="0.25">
      <c r="A53" s="167"/>
      <c r="B53" s="167"/>
      <c r="C53" s="167"/>
      <c r="D53" s="167"/>
      <c r="E53" s="167"/>
      <c r="F53" s="167"/>
      <c r="G53" s="167"/>
      <c r="H53" s="167"/>
      <c r="I53" s="167"/>
      <c r="J53" s="167"/>
      <c r="K53" s="167"/>
      <c r="L53" s="167"/>
      <c r="M53" s="167"/>
      <c r="N53" s="167"/>
      <c r="O53" s="167"/>
      <c r="P53" s="167"/>
      <c r="Q53" s="167"/>
      <c r="R53" s="167"/>
      <c r="S53" s="167"/>
      <c r="T53" s="167"/>
      <c r="U53" s="167"/>
      <c r="V53" s="167"/>
      <c r="W53" s="167"/>
      <c r="X53" s="167"/>
      <c r="Y53" s="167"/>
      <c r="Z53" s="167"/>
    </row>
    <row r="54" spans="1:26" ht="15.75" customHeight="1" x14ac:dyDescent="0.25">
      <c r="A54" s="167"/>
      <c r="B54" s="167"/>
      <c r="C54" s="167"/>
      <c r="D54" s="167"/>
      <c r="E54" s="167"/>
      <c r="F54" s="167"/>
      <c r="G54" s="167"/>
      <c r="H54" s="167"/>
      <c r="I54" s="167"/>
      <c r="J54" s="167"/>
      <c r="K54" s="167"/>
      <c r="L54" s="167"/>
      <c r="M54" s="167"/>
      <c r="N54" s="167"/>
      <c r="O54" s="167"/>
      <c r="P54" s="167"/>
      <c r="Q54" s="167"/>
      <c r="R54" s="167"/>
      <c r="S54" s="167"/>
      <c r="T54" s="167"/>
      <c r="U54" s="167"/>
      <c r="V54" s="167"/>
      <c r="W54" s="167"/>
      <c r="X54" s="167"/>
      <c r="Y54" s="167"/>
      <c r="Z54" s="167"/>
    </row>
    <row r="55" spans="1:26" ht="15.75" customHeight="1" x14ac:dyDescent="0.25">
      <c r="A55" s="167"/>
      <c r="B55" s="167"/>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row>
    <row r="56" spans="1:26" ht="15.75" customHeight="1" x14ac:dyDescent="0.25">
      <c r="A56" s="167"/>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row>
    <row r="57" spans="1:26" ht="15.75" customHeight="1" x14ac:dyDescent="0.25">
      <c r="A57" s="167"/>
      <c r="B57" s="167"/>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row>
    <row r="58" spans="1:26" ht="15.75" customHeight="1" x14ac:dyDescent="0.25">
      <c r="A58" s="167"/>
      <c r="B58" s="167"/>
      <c r="C58" s="167"/>
      <c r="D58" s="167"/>
      <c r="E58" s="167"/>
      <c r="F58" s="167"/>
      <c r="G58" s="167"/>
      <c r="H58" s="167"/>
      <c r="I58" s="167"/>
      <c r="J58" s="167"/>
      <c r="K58" s="167"/>
      <c r="L58" s="167"/>
      <c r="M58" s="167"/>
      <c r="N58" s="167"/>
      <c r="O58" s="167"/>
      <c r="P58" s="167"/>
      <c r="Q58" s="167"/>
      <c r="R58" s="167"/>
      <c r="S58" s="167"/>
      <c r="T58" s="167"/>
      <c r="U58" s="167"/>
      <c r="V58" s="167"/>
      <c r="W58" s="167"/>
      <c r="X58" s="167"/>
      <c r="Y58" s="167"/>
      <c r="Z58" s="167"/>
    </row>
    <row r="59" spans="1:26" ht="15.75" customHeight="1" x14ac:dyDescent="0.25">
      <c r="A59" s="167"/>
      <c r="B59" s="167"/>
      <c r="C59" s="167"/>
      <c r="D59" s="167"/>
      <c r="E59" s="167"/>
      <c r="F59" s="167"/>
      <c r="G59" s="167"/>
      <c r="H59" s="167"/>
      <c r="I59" s="167"/>
      <c r="J59" s="167"/>
      <c r="K59" s="167"/>
      <c r="L59" s="167"/>
      <c r="M59" s="167"/>
      <c r="N59" s="167"/>
      <c r="O59" s="167"/>
      <c r="P59" s="167"/>
      <c r="Q59" s="167"/>
      <c r="R59" s="167"/>
      <c r="S59" s="167"/>
      <c r="T59" s="167"/>
      <c r="U59" s="167"/>
      <c r="V59" s="167"/>
      <c r="W59" s="167"/>
      <c r="X59" s="167"/>
      <c r="Y59" s="167"/>
      <c r="Z59" s="167"/>
    </row>
    <row r="60" spans="1:26" ht="15.75" customHeight="1" x14ac:dyDescent="0.25">
      <c r="A60" s="167"/>
      <c r="B60" s="167"/>
      <c r="C60" s="167"/>
      <c r="D60" s="167"/>
      <c r="E60" s="167"/>
      <c r="F60" s="167"/>
      <c r="G60" s="167"/>
      <c r="H60" s="167"/>
      <c r="I60" s="167"/>
      <c r="J60" s="167"/>
      <c r="K60" s="167"/>
      <c r="L60" s="167"/>
      <c r="M60" s="167"/>
      <c r="N60" s="167"/>
      <c r="O60" s="167"/>
      <c r="P60" s="167"/>
      <c r="Q60" s="167"/>
      <c r="R60" s="167"/>
      <c r="S60" s="167"/>
      <c r="T60" s="167"/>
      <c r="U60" s="167"/>
      <c r="V60" s="167"/>
      <c r="W60" s="167"/>
      <c r="X60" s="167"/>
      <c r="Y60" s="167"/>
      <c r="Z60" s="167"/>
    </row>
    <row r="61" spans="1:26" ht="15.75" customHeight="1" x14ac:dyDescent="0.25">
      <c r="A61" s="167"/>
      <c r="B61" s="167"/>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row>
    <row r="62" spans="1:26" ht="15.75" customHeight="1" x14ac:dyDescent="0.25">
      <c r="A62" s="167"/>
      <c r="B62" s="167"/>
      <c r="C62" s="167"/>
      <c r="D62" s="167"/>
      <c r="E62" s="167"/>
      <c r="F62" s="167"/>
      <c r="G62" s="167"/>
      <c r="H62" s="167"/>
      <c r="I62" s="167"/>
      <c r="J62" s="167"/>
      <c r="K62" s="167"/>
      <c r="L62" s="167"/>
      <c r="M62" s="167"/>
      <c r="N62" s="167"/>
      <c r="O62" s="167"/>
      <c r="P62" s="167"/>
      <c r="Q62" s="167"/>
      <c r="R62" s="167"/>
      <c r="S62" s="167"/>
      <c r="T62" s="167"/>
      <c r="U62" s="167"/>
      <c r="V62" s="167"/>
      <c r="W62" s="167"/>
      <c r="X62" s="167"/>
      <c r="Y62" s="167"/>
      <c r="Z62" s="167"/>
    </row>
    <row r="63" spans="1:26" ht="15.75" customHeight="1" x14ac:dyDescent="0.25">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row>
    <row r="64" spans="1:26" ht="15.75" customHeight="1" x14ac:dyDescent="0.25">
      <c r="A64" s="167"/>
      <c r="B64" s="167"/>
      <c r="C64" s="167"/>
      <c r="D64" s="167"/>
      <c r="E64" s="167"/>
      <c r="F64" s="167"/>
      <c r="G64" s="167"/>
      <c r="H64" s="167"/>
      <c r="I64" s="167"/>
      <c r="J64" s="167"/>
      <c r="K64" s="167"/>
      <c r="L64" s="167"/>
      <c r="M64" s="167"/>
      <c r="N64" s="167"/>
      <c r="O64" s="167"/>
      <c r="P64" s="167"/>
      <c r="Q64" s="167"/>
      <c r="R64" s="167"/>
      <c r="S64" s="167"/>
      <c r="T64" s="167"/>
      <c r="U64" s="167"/>
      <c r="V64" s="167"/>
      <c r="W64" s="167"/>
      <c r="X64" s="167"/>
      <c r="Y64" s="167"/>
      <c r="Z64" s="167"/>
    </row>
    <row r="65" spans="1:26" ht="15.75" customHeight="1" x14ac:dyDescent="0.25">
      <c r="A65" s="167"/>
      <c r="B65" s="167"/>
      <c r="C65" s="167"/>
      <c r="D65" s="167"/>
      <c r="E65" s="167"/>
      <c r="F65" s="167"/>
      <c r="G65" s="167"/>
      <c r="H65" s="167"/>
      <c r="I65" s="167"/>
      <c r="J65" s="167"/>
      <c r="K65" s="167"/>
      <c r="L65" s="167"/>
      <c r="M65" s="167"/>
      <c r="N65" s="167"/>
      <c r="O65" s="167"/>
      <c r="P65" s="167"/>
      <c r="Q65" s="167"/>
      <c r="R65" s="167"/>
      <c r="S65" s="167"/>
      <c r="T65" s="167"/>
      <c r="U65" s="167"/>
      <c r="V65" s="167"/>
      <c r="W65" s="167"/>
      <c r="X65" s="167"/>
      <c r="Y65" s="167"/>
      <c r="Z65" s="167"/>
    </row>
    <row r="66" spans="1:26" ht="15.75" customHeight="1" x14ac:dyDescent="0.25">
      <c r="A66" s="167"/>
      <c r="B66" s="167"/>
      <c r="C66" s="167"/>
      <c r="D66" s="167"/>
      <c r="E66" s="167"/>
      <c r="F66" s="167"/>
      <c r="G66" s="167"/>
      <c r="H66" s="167"/>
      <c r="I66" s="167"/>
      <c r="J66" s="167"/>
      <c r="K66" s="167"/>
      <c r="L66" s="167"/>
      <c r="M66" s="167"/>
      <c r="N66" s="167"/>
      <c r="O66" s="167"/>
      <c r="P66" s="167"/>
      <c r="Q66" s="167"/>
      <c r="R66" s="167"/>
      <c r="S66" s="167"/>
      <c r="T66" s="167"/>
      <c r="U66" s="167"/>
      <c r="V66" s="167"/>
      <c r="W66" s="167"/>
      <c r="X66" s="167"/>
      <c r="Y66" s="167"/>
      <c r="Z66" s="167"/>
    </row>
    <row r="67" spans="1:26" ht="15.75" customHeight="1" x14ac:dyDescent="0.25">
      <c r="A67" s="167"/>
      <c r="B67" s="167"/>
      <c r="C67" s="167"/>
      <c r="D67" s="167"/>
      <c r="E67" s="167"/>
      <c r="F67" s="167"/>
      <c r="G67" s="167"/>
      <c r="H67" s="167"/>
      <c r="I67" s="167"/>
      <c r="J67" s="167"/>
      <c r="K67" s="167"/>
      <c r="L67" s="167"/>
      <c r="M67" s="167"/>
      <c r="N67" s="167"/>
      <c r="O67" s="167"/>
      <c r="P67" s="167"/>
      <c r="Q67" s="167"/>
      <c r="R67" s="167"/>
      <c r="S67" s="167"/>
      <c r="T67" s="167"/>
      <c r="U67" s="167"/>
      <c r="V67" s="167"/>
      <c r="W67" s="167"/>
      <c r="X67" s="167"/>
      <c r="Y67" s="167"/>
      <c r="Z67" s="167"/>
    </row>
    <row r="68" spans="1:26" ht="15.75" customHeight="1" x14ac:dyDescent="0.25">
      <c r="A68" s="167"/>
      <c r="B68" s="167"/>
      <c r="C68" s="167"/>
      <c r="D68" s="167"/>
      <c r="E68" s="167"/>
      <c r="F68" s="167"/>
      <c r="G68" s="167"/>
      <c r="H68" s="167"/>
      <c r="I68" s="167"/>
      <c r="J68" s="167"/>
      <c r="K68" s="167"/>
      <c r="L68" s="167"/>
      <c r="M68" s="167"/>
      <c r="N68" s="167"/>
      <c r="O68" s="167"/>
      <c r="P68" s="167"/>
      <c r="Q68" s="167"/>
      <c r="R68" s="167"/>
      <c r="S68" s="167"/>
      <c r="T68" s="167"/>
      <c r="U68" s="167"/>
      <c r="V68" s="167"/>
      <c r="W68" s="167"/>
      <c r="X68" s="167"/>
      <c r="Y68" s="167"/>
      <c r="Z68" s="167"/>
    </row>
    <row r="69" spans="1:26" ht="15.75" customHeight="1" x14ac:dyDescent="0.25">
      <c r="A69" s="167"/>
      <c r="B69" s="167"/>
      <c r="C69" s="167"/>
      <c r="D69" s="167"/>
      <c r="E69" s="167"/>
      <c r="F69" s="167"/>
      <c r="G69" s="167"/>
      <c r="H69" s="167"/>
      <c r="I69" s="167"/>
      <c r="J69" s="167"/>
      <c r="K69" s="167"/>
      <c r="L69" s="167"/>
      <c r="M69" s="167"/>
      <c r="N69" s="167"/>
      <c r="O69" s="167"/>
      <c r="P69" s="167"/>
      <c r="Q69" s="167"/>
      <c r="R69" s="167"/>
      <c r="S69" s="167"/>
      <c r="T69" s="167"/>
      <c r="U69" s="167"/>
      <c r="V69" s="167"/>
      <c r="W69" s="167"/>
      <c r="X69" s="167"/>
      <c r="Y69" s="167"/>
      <c r="Z69" s="167"/>
    </row>
    <row r="70" spans="1:26" ht="15.75" customHeight="1" x14ac:dyDescent="0.25">
      <c r="A70" s="167"/>
      <c r="B70" s="167"/>
      <c r="C70" s="167"/>
      <c r="D70" s="167"/>
      <c r="E70" s="167"/>
      <c r="F70" s="167"/>
      <c r="G70" s="167"/>
      <c r="H70" s="167"/>
      <c r="I70" s="167"/>
      <c r="J70" s="167"/>
      <c r="K70" s="167"/>
      <c r="L70" s="167"/>
      <c r="M70" s="167"/>
      <c r="N70" s="167"/>
      <c r="O70" s="167"/>
      <c r="P70" s="167"/>
      <c r="Q70" s="167"/>
      <c r="R70" s="167"/>
      <c r="S70" s="167"/>
      <c r="T70" s="167"/>
      <c r="U70" s="167"/>
      <c r="V70" s="167"/>
      <c r="W70" s="167"/>
      <c r="X70" s="167"/>
      <c r="Y70" s="167"/>
      <c r="Z70" s="167"/>
    </row>
    <row r="71" spans="1:26" ht="15.75" customHeight="1" x14ac:dyDescent="0.25">
      <c r="A71" s="167"/>
      <c r="B71" s="167"/>
      <c r="C71" s="167"/>
      <c r="D71" s="167"/>
      <c r="E71" s="167"/>
      <c r="F71" s="167"/>
      <c r="G71" s="167"/>
      <c r="H71" s="167"/>
      <c r="I71" s="167"/>
      <c r="J71" s="167"/>
      <c r="K71" s="167"/>
      <c r="L71" s="167"/>
      <c r="M71" s="167"/>
      <c r="N71" s="167"/>
      <c r="O71" s="167"/>
      <c r="P71" s="167"/>
      <c r="Q71" s="167"/>
      <c r="R71" s="167"/>
      <c r="S71" s="167"/>
      <c r="T71" s="167"/>
      <c r="U71" s="167"/>
      <c r="V71" s="167"/>
      <c r="W71" s="167"/>
      <c r="X71" s="167"/>
      <c r="Y71" s="167"/>
      <c r="Z71" s="167"/>
    </row>
    <row r="72" spans="1:26" ht="15.75" customHeight="1" x14ac:dyDescent="0.25">
      <c r="A72" s="167"/>
      <c r="B72" s="167"/>
      <c r="C72" s="167"/>
      <c r="D72" s="167"/>
      <c r="E72" s="167"/>
      <c r="F72" s="167"/>
      <c r="G72" s="167"/>
      <c r="H72" s="167"/>
      <c r="I72" s="167"/>
      <c r="J72" s="167"/>
      <c r="K72" s="167"/>
      <c r="L72" s="167"/>
      <c r="M72" s="167"/>
      <c r="N72" s="167"/>
      <c r="O72" s="167"/>
      <c r="P72" s="167"/>
      <c r="Q72" s="167"/>
      <c r="R72" s="167"/>
      <c r="S72" s="167"/>
      <c r="T72" s="167"/>
      <c r="U72" s="167"/>
      <c r="V72" s="167"/>
      <c r="W72" s="167"/>
      <c r="X72" s="167"/>
      <c r="Y72" s="167"/>
      <c r="Z72" s="167"/>
    </row>
    <row r="73" spans="1:26" ht="15.75" customHeight="1" x14ac:dyDescent="0.25">
      <c r="A73" s="167"/>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row>
    <row r="74" spans="1:26" ht="15.75" customHeight="1" x14ac:dyDescent="0.25">
      <c r="A74" s="167"/>
      <c r="B74" s="167"/>
      <c r="C74" s="167"/>
      <c r="D74" s="167"/>
      <c r="E74" s="167"/>
      <c r="F74" s="167"/>
      <c r="G74" s="167"/>
      <c r="H74" s="167"/>
      <c r="I74" s="167"/>
      <c r="J74" s="167"/>
      <c r="K74" s="167"/>
      <c r="L74" s="167"/>
      <c r="M74" s="167"/>
      <c r="N74" s="167"/>
      <c r="O74" s="167"/>
      <c r="P74" s="167"/>
      <c r="Q74" s="167"/>
      <c r="R74" s="167"/>
      <c r="S74" s="167"/>
      <c r="T74" s="167"/>
      <c r="U74" s="167"/>
      <c r="V74" s="167"/>
      <c r="W74" s="167"/>
      <c r="X74" s="167"/>
      <c r="Y74" s="167"/>
      <c r="Z74" s="167"/>
    </row>
    <row r="75" spans="1:26" ht="15.75" customHeight="1" x14ac:dyDescent="0.25">
      <c r="A75" s="167"/>
      <c r="B75" s="167"/>
      <c r="C75" s="167"/>
      <c r="D75" s="167"/>
      <c r="E75" s="167"/>
      <c r="F75" s="167"/>
      <c r="G75" s="167"/>
      <c r="H75" s="167"/>
      <c r="I75" s="167"/>
      <c r="J75" s="167"/>
      <c r="K75" s="167"/>
      <c r="L75" s="167"/>
      <c r="M75" s="167"/>
      <c r="N75" s="167"/>
      <c r="O75" s="167"/>
      <c r="P75" s="167"/>
      <c r="Q75" s="167"/>
      <c r="R75" s="167"/>
      <c r="S75" s="167"/>
      <c r="T75" s="167"/>
      <c r="U75" s="167"/>
      <c r="V75" s="167"/>
      <c r="W75" s="167"/>
      <c r="X75" s="167"/>
      <c r="Y75" s="167"/>
      <c r="Z75" s="167"/>
    </row>
    <row r="76" spans="1:26" ht="15.75" customHeight="1" x14ac:dyDescent="0.25">
      <c r="A76" s="167"/>
      <c r="B76" s="167"/>
      <c r="C76" s="167"/>
      <c r="D76" s="167"/>
      <c r="E76" s="167"/>
      <c r="F76" s="167"/>
      <c r="G76" s="167"/>
      <c r="H76" s="167"/>
      <c r="I76" s="167"/>
      <c r="J76" s="167"/>
      <c r="K76" s="167"/>
      <c r="L76" s="167"/>
      <c r="M76" s="167"/>
      <c r="N76" s="167"/>
      <c r="O76" s="167"/>
      <c r="P76" s="167"/>
      <c r="Q76" s="167"/>
      <c r="R76" s="167"/>
      <c r="S76" s="167"/>
      <c r="T76" s="167"/>
      <c r="U76" s="167"/>
      <c r="V76" s="167"/>
      <c r="W76" s="167"/>
      <c r="X76" s="167"/>
      <c r="Y76" s="167"/>
      <c r="Z76" s="167"/>
    </row>
    <row r="77" spans="1:26" ht="15.75" customHeight="1" x14ac:dyDescent="0.25">
      <c r="A77" s="167"/>
      <c r="B77" s="167"/>
      <c r="C77" s="167"/>
      <c r="D77" s="167"/>
      <c r="E77" s="167"/>
      <c r="F77" s="167"/>
      <c r="G77" s="167"/>
      <c r="H77" s="167"/>
      <c r="I77" s="167"/>
      <c r="J77" s="167"/>
      <c r="K77" s="167"/>
      <c r="L77" s="167"/>
      <c r="M77" s="167"/>
      <c r="N77" s="167"/>
      <c r="O77" s="167"/>
      <c r="P77" s="167"/>
      <c r="Q77" s="167"/>
      <c r="R77" s="167"/>
      <c r="S77" s="167"/>
      <c r="T77" s="167"/>
      <c r="U77" s="167"/>
      <c r="V77" s="167"/>
      <c r="W77" s="167"/>
      <c r="X77" s="167"/>
      <c r="Y77" s="167"/>
      <c r="Z77" s="167"/>
    </row>
    <row r="78" spans="1:26" ht="15.75" customHeight="1" x14ac:dyDescent="0.25">
      <c r="A78" s="167"/>
      <c r="B78" s="167"/>
      <c r="C78" s="167"/>
      <c r="D78" s="167"/>
      <c r="E78" s="167"/>
      <c r="F78" s="167"/>
      <c r="G78" s="167"/>
      <c r="H78" s="167"/>
      <c r="I78" s="167"/>
      <c r="J78" s="167"/>
      <c r="K78" s="167"/>
      <c r="L78" s="167"/>
      <c r="M78" s="167"/>
      <c r="N78" s="167"/>
      <c r="O78" s="167"/>
      <c r="P78" s="167"/>
      <c r="Q78" s="167"/>
      <c r="R78" s="167"/>
      <c r="S78" s="167"/>
      <c r="T78" s="167"/>
      <c r="U78" s="167"/>
      <c r="V78" s="167"/>
      <c r="W78" s="167"/>
      <c r="X78" s="167"/>
      <c r="Y78" s="167"/>
      <c r="Z78" s="167"/>
    </row>
    <row r="79" spans="1:26" ht="15.75" customHeight="1" x14ac:dyDescent="0.25">
      <c r="A79" s="167"/>
      <c r="B79" s="167"/>
      <c r="C79" s="167"/>
      <c r="D79" s="167"/>
      <c r="E79" s="167"/>
      <c r="F79" s="167"/>
      <c r="G79" s="167"/>
      <c r="H79" s="167"/>
      <c r="I79" s="167"/>
      <c r="J79" s="167"/>
      <c r="K79" s="167"/>
      <c r="L79" s="167"/>
      <c r="M79" s="167"/>
      <c r="N79" s="167"/>
      <c r="O79" s="167"/>
      <c r="P79" s="167"/>
      <c r="Q79" s="167"/>
      <c r="R79" s="167"/>
      <c r="S79" s="167"/>
      <c r="T79" s="167"/>
      <c r="U79" s="167"/>
      <c r="V79" s="167"/>
      <c r="W79" s="167"/>
      <c r="X79" s="167"/>
      <c r="Y79" s="167"/>
      <c r="Z79" s="167"/>
    </row>
    <row r="80" spans="1:26" ht="15.75" customHeight="1" x14ac:dyDescent="0.25">
      <c r="A80" s="167"/>
      <c r="B80" s="167"/>
      <c r="C80" s="167"/>
      <c r="D80" s="167"/>
      <c r="E80" s="167"/>
      <c r="F80" s="167"/>
      <c r="G80" s="167"/>
      <c r="H80" s="167"/>
      <c r="I80" s="167"/>
      <c r="J80" s="167"/>
      <c r="K80" s="167"/>
      <c r="L80" s="167"/>
      <c r="M80" s="167"/>
      <c r="N80" s="167"/>
      <c r="O80" s="167"/>
      <c r="P80" s="167"/>
      <c r="Q80" s="167"/>
      <c r="R80" s="167"/>
      <c r="S80" s="167"/>
      <c r="T80" s="167"/>
      <c r="U80" s="167"/>
      <c r="V80" s="167"/>
      <c r="W80" s="167"/>
      <c r="X80" s="167"/>
      <c r="Y80" s="167"/>
      <c r="Z80" s="167"/>
    </row>
    <row r="81" spans="1:26" ht="15.75" customHeight="1" x14ac:dyDescent="0.25">
      <c r="A81" s="167"/>
      <c r="B81" s="167"/>
      <c r="C81" s="167"/>
      <c r="D81" s="167"/>
      <c r="E81" s="167"/>
      <c r="F81" s="167"/>
      <c r="G81" s="167"/>
      <c r="H81" s="167"/>
      <c r="I81" s="167"/>
      <c r="J81" s="167"/>
      <c r="K81" s="167"/>
      <c r="L81" s="167"/>
      <c r="M81" s="167"/>
      <c r="N81" s="167"/>
      <c r="O81" s="167"/>
      <c r="P81" s="167"/>
      <c r="Q81" s="167"/>
      <c r="R81" s="167"/>
      <c r="S81" s="167"/>
      <c r="T81" s="167"/>
      <c r="U81" s="167"/>
      <c r="V81" s="167"/>
      <c r="W81" s="167"/>
      <c r="X81" s="167"/>
      <c r="Y81" s="167"/>
      <c r="Z81" s="167"/>
    </row>
    <row r="82" spans="1:26" ht="15.75" customHeight="1" x14ac:dyDescent="0.25">
      <c r="A82" s="167"/>
      <c r="B82" s="167"/>
      <c r="C82" s="167"/>
      <c r="D82" s="167"/>
      <c r="E82" s="167"/>
      <c r="F82" s="167"/>
      <c r="G82" s="167"/>
      <c r="H82" s="167"/>
      <c r="I82" s="167"/>
      <c r="J82" s="167"/>
      <c r="K82" s="167"/>
      <c r="L82" s="167"/>
      <c r="M82" s="167"/>
      <c r="N82" s="167"/>
      <c r="O82" s="167"/>
      <c r="P82" s="167"/>
      <c r="Q82" s="167"/>
      <c r="R82" s="167"/>
      <c r="S82" s="167"/>
      <c r="T82" s="167"/>
      <c r="U82" s="167"/>
      <c r="V82" s="167"/>
      <c r="W82" s="167"/>
      <c r="X82" s="167"/>
      <c r="Y82" s="167"/>
      <c r="Z82" s="167"/>
    </row>
    <row r="83" spans="1:26" ht="15.75" customHeight="1" x14ac:dyDescent="0.25">
      <c r="A83" s="167"/>
      <c r="B83" s="167"/>
      <c r="C83" s="167"/>
      <c r="D83" s="167"/>
      <c r="E83" s="167"/>
      <c r="F83" s="167"/>
      <c r="G83" s="167"/>
      <c r="H83" s="167"/>
      <c r="I83" s="167"/>
      <c r="J83" s="167"/>
      <c r="K83" s="167"/>
      <c r="L83" s="167"/>
      <c r="M83" s="167"/>
      <c r="N83" s="167"/>
      <c r="O83" s="167"/>
      <c r="P83" s="167"/>
      <c r="Q83" s="167"/>
      <c r="R83" s="167"/>
      <c r="S83" s="167"/>
      <c r="T83" s="167"/>
      <c r="U83" s="167"/>
      <c r="V83" s="167"/>
      <c r="W83" s="167"/>
      <c r="X83" s="167"/>
      <c r="Y83" s="167"/>
      <c r="Z83" s="167"/>
    </row>
    <row r="84" spans="1:26" ht="15.75" customHeight="1" x14ac:dyDescent="0.25">
      <c r="A84" s="167"/>
      <c r="B84" s="167"/>
      <c r="C84" s="167"/>
      <c r="D84" s="167"/>
      <c r="E84" s="167"/>
      <c r="F84" s="167"/>
      <c r="G84" s="167"/>
      <c r="H84" s="167"/>
      <c r="I84" s="167"/>
      <c r="J84" s="167"/>
      <c r="K84" s="167"/>
      <c r="L84" s="167"/>
      <c r="M84" s="167"/>
      <c r="N84" s="167"/>
      <c r="O84" s="167"/>
      <c r="P84" s="167"/>
      <c r="Q84" s="167"/>
      <c r="R84" s="167"/>
      <c r="S84" s="167"/>
      <c r="T84" s="167"/>
      <c r="U84" s="167"/>
      <c r="V84" s="167"/>
      <c r="W84" s="167"/>
      <c r="X84" s="167"/>
      <c r="Y84" s="167"/>
      <c r="Z84" s="167"/>
    </row>
    <row r="85" spans="1:26" ht="15.75" customHeight="1" x14ac:dyDescent="0.25">
      <c r="A85" s="167"/>
      <c r="B85" s="167"/>
      <c r="C85" s="167"/>
      <c r="D85" s="167"/>
      <c r="E85" s="167"/>
      <c r="F85" s="167"/>
      <c r="G85" s="167"/>
      <c r="H85" s="167"/>
      <c r="I85" s="167"/>
      <c r="J85" s="167"/>
      <c r="K85" s="167"/>
      <c r="L85" s="167"/>
      <c r="M85" s="167"/>
      <c r="N85" s="167"/>
      <c r="O85" s="167"/>
      <c r="P85" s="167"/>
      <c r="Q85" s="167"/>
      <c r="R85" s="167"/>
      <c r="S85" s="167"/>
      <c r="T85" s="167"/>
      <c r="U85" s="167"/>
      <c r="V85" s="167"/>
      <c r="W85" s="167"/>
      <c r="X85" s="167"/>
      <c r="Y85" s="167"/>
      <c r="Z85" s="167"/>
    </row>
    <row r="86" spans="1:26" ht="15.75" customHeight="1" x14ac:dyDescent="0.25">
      <c r="A86" s="167"/>
      <c r="B86" s="167"/>
      <c r="C86" s="167"/>
      <c r="D86" s="167"/>
      <c r="E86" s="167"/>
      <c r="F86" s="167"/>
      <c r="G86" s="167"/>
      <c r="H86" s="167"/>
      <c r="I86" s="167"/>
      <c r="J86" s="167"/>
      <c r="K86" s="167"/>
      <c r="L86" s="167"/>
      <c r="M86" s="167"/>
      <c r="N86" s="167"/>
      <c r="O86" s="167"/>
      <c r="P86" s="167"/>
      <c r="Q86" s="167"/>
      <c r="R86" s="167"/>
      <c r="S86" s="167"/>
      <c r="T86" s="167"/>
      <c r="U86" s="167"/>
      <c r="V86" s="167"/>
      <c r="W86" s="167"/>
      <c r="X86" s="167"/>
      <c r="Y86" s="167"/>
      <c r="Z86" s="167"/>
    </row>
    <row r="87" spans="1:26" ht="15.75" customHeight="1" x14ac:dyDescent="0.25">
      <c r="A87" s="167"/>
      <c r="B87" s="167"/>
      <c r="C87" s="167"/>
      <c r="D87" s="167"/>
      <c r="E87" s="167"/>
      <c r="F87" s="167"/>
      <c r="G87" s="167"/>
      <c r="H87" s="167"/>
      <c r="I87" s="167"/>
      <c r="J87" s="167"/>
      <c r="K87" s="167"/>
      <c r="L87" s="167"/>
      <c r="M87" s="167"/>
      <c r="N87" s="167"/>
      <c r="O87" s="167"/>
      <c r="P87" s="167"/>
      <c r="Q87" s="167"/>
      <c r="R87" s="167"/>
      <c r="S87" s="167"/>
      <c r="T87" s="167"/>
      <c r="U87" s="167"/>
      <c r="V87" s="167"/>
      <c r="W87" s="167"/>
      <c r="X87" s="167"/>
      <c r="Y87" s="167"/>
      <c r="Z87" s="167"/>
    </row>
    <row r="88" spans="1:26" ht="15.75" customHeight="1" x14ac:dyDescent="0.25">
      <c r="A88" s="167"/>
      <c r="B88" s="167"/>
      <c r="C88" s="167"/>
      <c r="D88" s="167"/>
      <c r="E88" s="167"/>
      <c r="F88" s="167"/>
      <c r="G88" s="167"/>
      <c r="H88" s="167"/>
      <c r="I88" s="167"/>
      <c r="J88" s="167"/>
      <c r="K88" s="167"/>
      <c r="L88" s="167"/>
      <c r="M88" s="167"/>
      <c r="N88" s="167"/>
      <c r="O88" s="167"/>
      <c r="P88" s="167"/>
      <c r="Q88" s="167"/>
      <c r="R88" s="167"/>
      <c r="S88" s="167"/>
      <c r="T88" s="167"/>
      <c r="U88" s="167"/>
      <c r="V88" s="167"/>
      <c r="W88" s="167"/>
      <c r="X88" s="167"/>
      <c r="Y88" s="167"/>
      <c r="Z88" s="167"/>
    </row>
    <row r="89" spans="1:26" ht="15.75" customHeight="1" x14ac:dyDescent="0.25">
      <c r="A89" s="167"/>
      <c r="B89" s="167"/>
      <c r="C89" s="167"/>
      <c r="D89" s="167"/>
      <c r="E89" s="167"/>
      <c r="F89" s="167"/>
      <c r="G89" s="167"/>
      <c r="H89" s="167"/>
      <c r="I89" s="167"/>
      <c r="J89" s="167"/>
      <c r="K89" s="167"/>
      <c r="L89" s="167"/>
      <c r="M89" s="167"/>
      <c r="N89" s="167"/>
      <c r="O89" s="167"/>
      <c r="P89" s="167"/>
      <c r="Q89" s="167"/>
      <c r="R89" s="167"/>
      <c r="S89" s="167"/>
      <c r="T89" s="167"/>
      <c r="U89" s="167"/>
      <c r="V89" s="167"/>
      <c r="W89" s="167"/>
      <c r="X89" s="167"/>
      <c r="Y89" s="167"/>
      <c r="Z89" s="167"/>
    </row>
    <row r="90" spans="1:26" ht="15.75" customHeight="1" x14ac:dyDescent="0.25">
      <c r="A90" s="167"/>
      <c r="B90" s="167"/>
      <c r="C90" s="167"/>
      <c r="D90" s="167"/>
      <c r="E90" s="167"/>
      <c r="F90" s="167"/>
      <c r="G90" s="167"/>
      <c r="H90" s="167"/>
      <c r="I90" s="167"/>
      <c r="J90" s="167"/>
      <c r="K90" s="167"/>
      <c r="L90" s="167"/>
      <c r="M90" s="167"/>
      <c r="N90" s="167"/>
      <c r="O90" s="167"/>
      <c r="P90" s="167"/>
      <c r="Q90" s="167"/>
      <c r="R90" s="167"/>
      <c r="S90" s="167"/>
      <c r="T90" s="167"/>
      <c r="U90" s="167"/>
      <c r="V90" s="167"/>
      <c r="W90" s="167"/>
      <c r="X90" s="167"/>
      <c r="Y90" s="167"/>
      <c r="Z90" s="167"/>
    </row>
    <row r="91" spans="1:26" ht="15.75" customHeight="1" x14ac:dyDescent="0.25">
      <c r="A91" s="167"/>
      <c r="B91" s="167"/>
      <c r="C91" s="167"/>
      <c r="D91" s="167"/>
      <c r="E91" s="167"/>
      <c r="F91" s="167"/>
      <c r="G91" s="167"/>
      <c r="H91" s="167"/>
      <c r="I91" s="167"/>
      <c r="J91" s="167"/>
      <c r="K91" s="167"/>
      <c r="L91" s="167"/>
      <c r="M91" s="167"/>
      <c r="N91" s="167"/>
      <c r="O91" s="167"/>
      <c r="P91" s="167"/>
      <c r="Q91" s="167"/>
      <c r="R91" s="167"/>
      <c r="S91" s="167"/>
      <c r="T91" s="167"/>
      <c r="U91" s="167"/>
      <c r="V91" s="167"/>
      <c r="W91" s="167"/>
      <c r="X91" s="167"/>
      <c r="Y91" s="167"/>
      <c r="Z91" s="167"/>
    </row>
    <row r="92" spans="1:26" ht="15.75" customHeight="1" x14ac:dyDescent="0.25">
      <c r="A92" s="167"/>
      <c r="B92" s="167"/>
      <c r="C92" s="167"/>
      <c r="D92" s="167"/>
      <c r="E92" s="167"/>
      <c r="F92" s="167"/>
      <c r="G92" s="167"/>
      <c r="H92" s="167"/>
      <c r="I92" s="167"/>
      <c r="J92" s="167"/>
      <c r="K92" s="167"/>
      <c r="L92" s="167"/>
      <c r="M92" s="167"/>
      <c r="N92" s="167"/>
      <c r="O92" s="167"/>
      <c r="P92" s="167"/>
      <c r="Q92" s="167"/>
      <c r="R92" s="167"/>
      <c r="S92" s="167"/>
      <c r="T92" s="167"/>
      <c r="U92" s="167"/>
      <c r="V92" s="167"/>
      <c r="W92" s="167"/>
      <c r="X92" s="167"/>
      <c r="Y92" s="167"/>
      <c r="Z92" s="167"/>
    </row>
    <row r="93" spans="1:26" ht="15.75" customHeight="1" x14ac:dyDescent="0.25">
      <c r="A93" s="167"/>
      <c r="B93" s="167"/>
      <c r="C93" s="167"/>
      <c r="D93" s="167"/>
      <c r="E93" s="167"/>
      <c r="F93" s="167"/>
      <c r="G93" s="167"/>
      <c r="H93" s="167"/>
      <c r="I93" s="167"/>
      <c r="J93" s="167"/>
      <c r="K93" s="167"/>
      <c r="L93" s="167"/>
      <c r="M93" s="167"/>
      <c r="N93" s="167"/>
      <c r="O93" s="167"/>
      <c r="P93" s="167"/>
      <c r="Q93" s="167"/>
      <c r="R93" s="167"/>
      <c r="S93" s="167"/>
      <c r="T93" s="167"/>
      <c r="U93" s="167"/>
      <c r="V93" s="167"/>
      <c r="W93" s="167"/>
      <c r="X93" s="167"/>
      <c r="Y93" s="167"/>
      <c r="Z93" s="167"/>
    </row>
    <row r="94" spans="1:26" ht="15.75" customHeight="1" x14ac:dyDescent="0.25">
      <c r="A94" s="167"/>
      <c r="B94" s="167"/>
      <c r="C94" s="167"/>
      <c r="D94" s="167"/>
      <c r="E94" s="167"/>
      <c r="F94" s="167"/>
      <c r="G94" s="167"/>
      <c r="H94" s="167"/>
      <c r="I94" s="167"/>
      <c r="J94" s="167"/>
      <c r="K94" s="167"/>
      <c r="L94" s="167"/>
      <c r="M94" s="167"/>
      <c r="N94" s="167"/>
      <c r="O94" s="167"/>
      <c r="P94" s="167"/>
      <c r="Q94" s="167"/>
      <c r="R94" s="167"/>
      <c r="S94" s="167"/>
      <c r="T94" s="167"/>
      <c r="U94" s="167"/>
      <c r="V94" s="167"/>
      <c r="W94" s="167"/>
      <c r="X94" s="167"/>
      <c r="Y94" s="167"/>
      <c r="Z94" s="167"/>
    </row>
    <row r="95" spans="1:26" ht="15.75" customHeight="1" x14ac:dyDescent="0.25">
      <c r="A95" s="167"/>
      <c r="B95" s="167"/>
      <c r="C95" s="167"/>
      <c r="D95" s="167"/>
      <c r="E95" s="167"/>
      <c r="F95" s="167"/>
      <c r="G95" s="167"/>
      <c r="H95" s="167"/>
      <c r="I95" s="167"/>
      <c r="J95" s="167"/>
      <c r="K95" s="167"/>
      <c r="L95" s="167"/>
      <c r="M95" s="167"/>
      <c r="N95" s="167"/>
      <c r="O95" s="167"/>
      <c r="P95" s="167"/>
      <c r="Q95" s="167"/>
      <c r="R95" s="167"/>
      <c r="S95" s="167"/>
      <c r="T95" s="167"/>
      <c r="U95" s="167"/>
      <c r="V95" s="167"/>
      <c r="W95" s="167"/>
      <c r="X95" s="167"/>
      <c r="Y95" s="167"/>
      <c r="Z95" s="167"/>
    </row>
    <row r="96" spans="1:26" ht="15.75" customHeight="1" x14ac:dyDescent="0.25">
      <c r="A96" s="167"/>
      <c r="B96" s="167"/>
      <c r="C96" s="167"/>
      <c r="D96" s="167"/>
      <c r="E96" s="167"/>
      <c r="F96" s="167"/>
      <c r="G96" s="167"/>
      <c r="H96" s="167"/>
      <c r="I96" s="167"/>
      <c r="J96" s="167"/>
      <c r="K96" s="167"/>
      <c r="L96" s="167"/>
      <c r="M96" s="167"/>
      <c r="N96" s="167"/>
      <c r="O96" s="167"/>
      <c r="P96" s="167"/>
      <c r="Q96" s="167"/>
      <c r="R96" s="167"/>
      <c r="S96" s="167"/>
      <c r="T96" s="167"/>
      <c r="U96" s="167"/>
      <c r="V96" s="167"/>
      <c r="W96" s="167"/>
      <c r="X96" s="167"/>
      <c r="Y96" s="167"/>
      <c r="Z96" s="167"/>
    </row>
    <row r="97" spans="1:26" ht="15.75" customHeight="1" x14ac:dyDescent="0.25">
      <c r="A97" s="167"/>
      <c r="B97" s="167"/>
      <c r="C97" s="167"/>
      <c r="D97" s="167"/>
      <c r="E97" s="167"/>
      <c r="F97" s="167"/>
      <c r="G97" s="167"/>
      <c r="H97" s="167"/>
      <c r="I97" s="167"/>
      <c r="J97" s="167"/>
      <c r="K97" s="167"/>
      <c r="L97" s="167"/>
      <c r="M97" s="167"/>
      <c r="N97" s="167"/>
      <c r="O97" s="167"/>
      <c r="P97" s="167"/>
      <c r="Q97" s="167"/>
      <c r="R97" s="167"/>
      <c r="S97" s="167"/>
      <c r="T97" s="167"/>
      <c r="U97" s="167"/>
      <c r="V97" s="167"/>
      <c r="W97" s="167"/>
      <c r="X97" s="167"/>
      <c r="Y97" s="167"/>
      <c r="Z97" s="167"/>
    </row>
    <row r="98" spans="1:26" ht="15.75" customHeight="1" x14ac:dyDescent="0.25">
      <c r="A98" s="167"/>
      <c r="B98" s="167"/>
      <c r="C98" s="167"/>
      <c r="D98" s="167"/>
      <c r="E98" s="167"/>
      <c r="F98" s="167"/>
      <c r="G98" s="167"/>
      <c r="H98" s="167"/>
      <c r="I98" s="167"/>
      <c r="J98" s="167"/>
      <c r="K98" s="167"/>
      <c r="L98" s="167"/>
      <c r="M98" s="167"/>
      <c r="N98" s="167"/>
      <c r="O98" s="167"/>
      <c r="P98" s="167"/>
      <c r="Q98" s="167"/>
      <c r="R98" s="167"/>
      <c r="S98" s="167"/>
      <c r="T98" s="167"/>
      <c r="U98" s="167"/>
      <c r="V98" s="167"/>
      <c r="W98" s="167"/>
      <c r="X98" s="167"/>
      <c r="Y98" s="167"/>
      <c r="Z98" s="167"/>
    </row>
    <row r="99" spans="1:26" ht="15.75" customHeight="1" x14ac:dyDescent="0.25">
      <c r="A99" s="167"/>
      <c r="B99" s="167"/>
      <c r="C99" s="167"/>
      <c r="D99" s="167"/>
      <c r="E99" s="167"/>
      <c r="F99" s="167"/>
      <c r="G99" s="167"/>
      <c r="H99" s="167"/>
      <c r="I99" s="167"/>
      <c r="J99" s="167"/>
      <c r="K99" s="167"/>
      <c r="L99" s="167"/>
      <c r="M99" s="167"/>
      <c r="N99" s="167"/>
      <c r="O99" s="167"/>
      <c r="P99" s="167"/>
      <c r="Q99" s="167"/>
      <c r="R99" s="167"/>
      <c r="S99" s="167"/>
      <c r="T99" s="167"/>
      <c r="U99" s="167"/>
      <c r="V99" s="167"/>
      <c r="W99" s="167"/>
      <c r="X99" s="167"/>
      <c r="Y99" s="167"/>
      <c r="Z99" s="167"/>
    </row>
    <row r="100" spans="1:26" ht="15.75" customHeight="1" x14ac:dyDescent="0.25">
      <c r="A100" s="167"/>
      <c r="B100" s="167"/>
      <c r="C100" s="167"/>
      <c r="D100" s="167"/>
      <c r="E100" s="167"/>
      <c r="F100" s="167"/>
      <c r="G100" s="167"/>
      <c r="H100" s="167"/>
      <c r="I100" s="167"/>
      <c r="J100" s="167"/>
      <c r="K100" s="167"/>
      <c r="L100" s="167"/>
      <c r="M100" s="167"/>
      <c r="N100" s="167"/>
      <c r="O100" s="167"/>
      <c r="P100" s="167"/>
      <c r="Q100" s="167"/>
      <c r="R100" s="167"/>
      <c r="S100" s="167"/>
      <c r="T100" s="167"/>
      <c r="U100" s="167"/>
      <c r="V100" s="167"/>
      <c r="W100" s="167"/>
      <c r="X100" s="167"/>
      <c r="Y100" s="167"/>
      <c r="Z100" s="167"/>
    </row>
    <row r="101" spans="1:26" ht="15.75" customHeight="1" x14ac:dyDescent="0.25">
      <c r="A101" s="167"/>
      <c r="B101" s="167"/>
      <c r="C101" s="167"/>
      <c r="D101" s="167"/>
      <c r="E101" s="167"/>
      <c r="F101" s="167"/>
      <c r="G101" s="167"/>
      <c r="H101" s="167"/>
      <c r="I101" s="167"/>
      <c r="J101" s="167"/>
      <c r="K101" s="167"/>
      <c r="L101" s="167"/>
      <c r="M101" s="167"/>
      <c r="N101" s="167"/>
      <c r="O101" s="167"/>
      <c r="P101" s="167"/>
      <c r="Q101" s="167"/>
      <c r="R101" s="167"/>
      <c r="S101" s="167"/>
      <c r="T101" s="167"/>
      <c r="U101" s="167"/>
      <c r="V101" s="167"/>
      <c r="W101" s="167"/>
      <c r="X101" s="167"/>
      <c r="Y101" s="167"/>
      <c r="Z101" s="167"/>
    </row>
    <row r="102" spans="1:26" ht="15.75" customHeight="1" x14ac:dyDescent="0.25">
      <c r="A102" s="167"/>
      <c r="B102" s="167"/>
      <c r="C102" s="167"/>
      <c r="D102" s="167"/>
      <c r="E102" s="167"/>
      <c r="F102" s="167"/>
      <c r="G102" s="167"/>
      <c r="H102" s="167"/>
      <c r="I102" s="167"/>
      <c r="J102" s="167"/>
      <c r="K102" s="167"/>
      <c r="L102" s="167"/>
      <c r="M102" s="167"/>
      <c r="N102" s="167"/>
      <c r="O102" s="167"/>
      <c r="P102" s="167"/>
      <c r="Q102" s="167"/>
      <c r="R102" s="167"/>
      <c r="S102" s="167"/>
      <c r="T102" s="167"/>
      <c r="U102" s="167"/>
      <c r="V102" s="167"/>
      <c r="W102" s="167"/>
      <c r="X102" s="167"/>
      <c r="Y102" s="167"/>
      <c r="Z102" s="167"/>
    </row>
    <row r="103" spans="1:26" ht="15.75" customHeight="1" x14ac:dyDescent="0.25">
      <c r="A103" s="167"/>
      <c r="B103" s="167"/>
      <c r="C103" s="167"/>
      <c r="D103" s="167"/>
      <c r="E103" s="167"/>
      <c r="F103" s="167"/>
      <c r="G103" s="167"/>
      <c r="H103" s="167"/>
      <c r="I103" s="167"/>
      <c r="J103" s="167"/>
      <c r="K103" s="167"/>
      <c r="L103" s="167"/>
      <c r="M103" s="167"/>
      <c r="N103" s="167"/>
      <c r="O103" s="167"/>
      <c r="P103" s="167"/>
      <c r="Q103" s="167"/>
      <c r="R103" s="167"/>
      <c r="S103" s="167"/>
      <c r="T103" s="167"/>
      <c r="U103" s="167"/>
      <c r="V103" s="167"/>
      <c r="W103" s="167"/>
      <c r="X103" s="167"/>
      <c r="Y103" s="167"/>
      <c r="Z103" s="167"/>
    </row>
    <row r="104" spans="1:26" ht="15.75" customHeight="1" x14ac:dyDescent="0.25">
      <c r="A104" s="167"/>
      <c r="B104" s="167"/>
      <c r="C104" s="167"/>
      <c r="D104" s="167"/>
      <c r="E104" s="167"/>
      <c r="F104" s="167"/>
      <c r="G104" s="167"/>
      <c r="H104" s="167"/>
      <c r="I104" s="167"/>
      <c r="J104" s="167"/>
      <c r="K104" s="167"/>
      <c r="L104" s="167"/>
      <c r="M104" s="167"/>
      <c r="N104" s="167"/>
      <c r="O104" s="167"/>
      <c r="P104" s="167"/>
      <c r="Q104" s="167"/>
      <c r="R104" s="167"/>
      <c r="S104" s="167"/>
      <c r="T104" s="167"/>
      <c r="U104" s="167"/>
      <c r="V104" s="167"/>
      <c r="W104" s="167"/>
      <c r="X104" s="167"/>
      <c r="Y104" s="167"/>
      <c r="Z104" s="167"/>
    </row>
    <row r="105" spans="1:26" ht="15.75" customHeight="1" x14ac:dyDescent="0.25">
      <c r="A105" s="167"/>
      <c r="B105" s="167"/>
      <c r="C105" s="167"/>
      <c r="D105" s="167"/>
      <c r="E105" s="167"/>
      <c r="F105" s="167"/>
      <c r="G105" s="167"/>
      <c r="H105" s="167"/>
      <c r="I105" s="167"/>
      <c r="J105" s="167"/>
      <c r="K105" s="167"/>
      <c r="L105" s="167"/>
      <c r="M105" s="167"/>
      <c r="N105" s="167"/>
      <c r="O105" s="167"/>
      <c r="P105" s="167"/>
      <c r="Q105" s="167"/>
      <c r="R105" s="167"/>
      <c r="S105" s="167"/>
      <c r="T105" s="167"/>
      <c r="U105" s="167"/>
      <c r="V105" s="167"/>
      <c r="W105" s="167"/>
      <c r="X105" s="167"/>
      <c r="Y105" s="167"/>
      <c r="Z105" s="167"/>
    </row>
    <row r="106" spans="1:26" ht="15.75" customHeight="1" x14ac:dyDescent="0.25">
      <c r="A106" s="167"/>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row>
    <row r="107" spans="1:26" ht="15.75" customHeight="1" x14ac:dyDescent="0.25">
      <c r="A107" s="167"/>
      <c r="B107" s="167"/>
      <c r="C107" s="167"/>
      <c r="D107" s="167"/>
      <c r="E107" s="167"/>
      <c r="F107" s="167"/>
      <c r="G107" s="167"/>
      <c r="H107" s="167"/>
      <c r="I107" s="167"/>
      <c r="J107" s="167"/>
      <c r="K107" s="167"/>
      <c r="L107" s="167"/>
      <c r="M107" s="167"/>
      <c r="N107" s="167"/>
      <c r="O107" s="167"/>
      <c r="P107" s="167"/>
      <c r="Q107" s="167"/>
      <c r="R107" s="167"/>
      <c r="S107" s="167"/>
      <c r="T107" s="167"/>
      <c r="U107" s="167"/>
      <c r="V107" s="167"/>
      <c r="W107" s="167"/>
      <c r="X107" s="167"/>
      <c r="Y107" s="167"/>
      <c r="Z107" s="167"/>
    </row>
    <row r="108" spans="1:26" ht="15.75" customHeight="1" x14ac:dyDescent="0.25">
      <c r="A108" s="167"/>
      <c r="B108" s="167"/>
      <c r="C108" s="167"/>
      <c r="D108" s="167"/>
      <c r="E108" s="167"/>
      <c r="F108" s="167"/>
      <c r="G108" s="167"/>
      <c r="H108" s="167"/>
      <c r="I108" s="167"/>
      <c r="J108" s="167"/>
      <c r="K108" s="167"/>
      <c r="L108" s="167"/>
      <c r="M108" s="167"/>
      <c r="N108" s="167"/>
      <c r="O108" s="167"/>
      <c r="P108" s="167"/>
      <c r="Q108" s="167"/>
      <c r="R108" s="167"/>
      <c r="S108" s="167"/>
      <c r="T108" s="167"/>
      <c r="U108" s="167"/>
      <c r="V108" s="167"/>
      <c r="W108" s="167"/>
      <c r="X108" s="167"/>
      <c r="Y108" s="167"/>
      <c r="Z108" s="167"/>
    </row>
    <row r="109" spans="1:26" ht="15.75" customHeight="1" x14ac:dyDescent="0.25">
      <c r="A109" s="167"/>
      <c r="B109" s="167"/>
      <c r="C109" s="167"/>
      <c r="D109" s="167"/>
      <c r="E109" s="167"/>
      <c r="F109" s="167"/>
      <c r="G109" s="167"/>
      <c r="H109" s="167"/>
      <c r="I109" s="167"/>
      <c r="J109" s="167"/>
      <c r="K109" s="167"/>
      <c r="L109" s="167"/>
      <c r="M109" s="167"/>
      <c r="N109" s="167"/>
      <c r="O109" s="167"/>
      <c r="P109" s="167"/>
      <c r="Q109" s="167"/>
      <c r="R109" s="167"/>
      <c r="S109" s="167"/>
      <c r="T109" s="167"/>
      <c r="U109" s="167"/>
      <c r="V109" s="167"/>
      <c r="W109" s="167"/>
      <c r="X109" s="167"/>
      <c r="Y109" s="167"/>
      <c r="Z109" s="167"/>
    </row>
    <row r="110" spans="1:26" ht="15.75" customHeight="1" x14ac:dyDescent="0.25">
      <c r="A110" s="167"/>
      <c r="B110" s="167"/>
      <c r="C110" s="167"/>
      <c r="D110" s="167"/>
      <c r="E110" s="167"/>
      <c r="F110" s="167"/>
      <c r="G110" s="167"/>
      <c r="H110" s="167"/>
      <c r="I110" s="167"/>
      <c r="J110" s="167"/>
      <c r="K110" s="167"/>
      <c r="L110" s="167"/>
      <c r="M110" s="167"/>
      <c r="N110" s="167"/>
      <c r="O110" s="167"/>
      <c r="P110" s="167"/>
      <c r="Q110" s="167"/>
      <c r="R110" s="167"/>
      <c r="S110" s="167"/>
      <c r="T110" s="167"/>
      <c r="U110" s="167"/>
      <c r="V110" s="167"/>
      <c r="W110" s="167"/>
      <c r="X110" s="167"/>
      <c r="Y110" s="167"/>
      <c r="Z110" s="167"/>
    </row>
    <row r="111" spans="1:26" ht="15.75" customHeight="1" x14ac:dyDescent="0.25">
      <c r="A111" s="167"/>
      <c r="B111" s="167"/>
      <c r="C111" s="167"/>
      <c r="D111" s="167"/>
      <c r="E111" s="167"/>
      <c r="F111" s="167"/>
      <c r="G111" s="167"/>
      <c r="H111" s="167"/>
      <c r="I111" s="167"/>
      <c r="J111" s="167"/>
      <c r="K111" s="167"/>
      <c r="L111" s="167"/>
      <c r="M111" s="167"/>
      <c r="N111" s="167"/>
      <c r="O111" s="167"/>
      <c r="P111" s="167"/>
      <c r="Q111" s="167"/>
      <c r="R111" s="167"/>
      <c r="S111" s="167"/>
      <c r="T111" s="167"/>
      <c r="U111" s="167"/>
      <c r="V111" s="167"/>
      <c r="W111" s="167"/>
      <c r="X111" s="167"/>
      <c r="Y111" s="167"/>
      <c r="Z111" s="167"/>
    </row>
    <row r="112" spans="1:26" ht="15.75" customHeight="1" x14ac:dyDescent="0.25">
      <c r="A112" s="167"/>
      <c r="B112" s="167"/>
      <c r="C112" s="167"/>
      <c r="D112" s="167"/>
      <c r="E112" s="167"/>
      <c r="F112" s="167"/>
      <c r="G112" s="167"/>
      <c r="H112" s="167"/>
      <c r="I112" s="167"/>
      <c r="J112" s="167"/>
      <c r="K112" s="167"/>
      <c r="L112" s="167"/>
      <c r="M112" s="167"/>
      <c r="N112" s="167"/>
      <c r="O112" s="167"/>
      <c r="P112" s="167"/>
      <c r="Q112" s="167"/>
      <c r="R112" s="167"/>
      <c r="S112" s="167"/>
      <c r="T112" s="167"/>
      <c r="U112" s="167"/>
      <c r="V112" s="167"/>
      <c r="W112" s="167"/>
      <c r="X112" s="167"/>
      <c r="Y112" s="167"/>
      <c r="Z112" s="167"/>
    </row>
    <row r="113" spans="1:26" ht="15.75" customHeight="1" x14ac:dyDescent="0.25">
      <c r="A113" s="167"/>
      <c r="B113" s="167"/>
      <c r="C113" s="167"/>
      <c r="D113" s="167"/>
      <c r="E113" s="167"/>
      <c r="F113" s="167"/>
      <c r="G113" s="167"/>
      <c r="H113" s="167"/>
      <c r="I113" s="167"/>
      <c r="J113" s="167"/>
      <c r="K113" s="167"/>
      <c r="L113" s="167"/>
      <c r="M113" s="167"/>
      <c r="N113" s="167"/>
      <c r="O113" s="167"/>
      <c r="P113" s="167"/>
      <c r="Q113" s="167"/>
      <c r="R113" s="167"/>
      <c r="S113" s="167"/>
      <c r="T113" s="167"/>
      <c r="U113" s="167"/>
      <c r="V113" s="167"/>
      <c r="W113" s="167"/>
      <c r="X113" s="167"/>
      <c r="Y113" s="167"/>
      <c r="Z113" s="167"/>
    </row>
    <row r="114" spans="1:26" ht="15.75" customHeight="1" x14ac:dyDescent="0.25">
      <c r="A114" s="167"/>
      <c r="B114" s="167"/>
      <c r="C114" s="167"/>
      <c r="D114" s="167"/>
      <c r="E114" s="167"/>
      <c r="F114" s="167"/>
      <c r="G114" s="167"/>
      <c r="H114" s="167"/>
      <c r="I114" s="167"/>
      <c r="J114" s="167"/>
      <c r="K114" s="167"/>
      <c r="L114" s="167"/>
      <c r="M114" s="167"/>
      <c r="N114" s="167"/>
      <c r="O114" s="167"/>
      <c r="P114" s="167"/>
      <c r="Q114" s="167"/>
      <c r="R114" s="167"/>
      <c r="S114" s="167"/>
      <c r="T114" s="167"/>
      <c r="U114" s="167"/>
      <c r="V114" s="167"/>
      <c r="W114" s="167"/>
      <c r="X114" s="167"/>
      <c r="Y114" s="167"/>
      <c r="Z114" s="167"/>
    </row>
    <row r="115" spans="1:26" ht="15.75" customHeight="1" x14ac:dyDescent="0.25">
      <c r="A115" s="167"/>
      <c r="B115" s="167"/>
      <c r="C115" s="167"/>
      <c r="D115" s="167"/>
      <c r="E115" s="167"/>
      <c r="F115" s="167"/>
      <c r="G115" s="167"/>
      <c r="H115" s="167"/>
      <c r="I115" s="167"/>
      <c r="J115" s="167"/>
      <c r="K115" s="167"/>
      <c r="L115" s="167"/>
      <c r="M115" s="167"/>
      <c r="N115" s="167"/>
      <c r="O115" s="167"/>
      <c r="P115" s="167"/>
      <c r="Q115" s="167"/>
      <c r="R115" s="167"/>
      <c r="S115" s="167"/>
      <c r="T115" s="167"/>
      <c r="U115" s="167"/>
      <c r="V115" s="167"/>
      <c r="W115" s="167"/>
      <c r="X115" s="167"/>
      <c r="Y115" s="167"/>
      <c r="Z115" s="167"/>
    </row>
    <row r="116" spans="1:26" ht="15.75" customHeight="1" x14ac:dyDescent="0.25">
      <c r="A116" s="167"/>
      <c r="B116" s="167"/>
      <c r="C116" s="167"/>
      <c r="D116" s="167"/>
      <c r="E116" s="167"/>
      <c r="F116" s="167"/>
      <c r="G116" s="167"/>
      <c r="H116" s="167"/>
      <c r="I116" s="167"/>
      <c r="J116" s="167"/>
      <c r="K116" s="167"/>
      <c r="L116" s="167"/>
      <c r="M116" s="167"/>
      <c r="N116" s="167"/>
      <c r="O116" s="167"/>
      <c r="P116" s="167"/>
      <c r="Q116" s="167"/>
      <c r="R116" s="167"/>
      <c r="S116" s="167"/>
      <c r="T116" s="167"/>
      <c r="U116" s="167"/>
      <c r="V116" s="167"/>
      <c r="W116" s="167"/>
      <c r="X116" s="167"/>
      <c r="Y116" s="167"/>
      <c r="Z116" s="167"/>
    </row>
    <row r="117" spans="1:26" ht="15.75" customHeight="1" x14ac:dyDescent="0.25">
      <c r="A117" s="167"/>
      <c r="B117" s="167"/>
      <c r="C117" s="167"/>
      <c r="D117" s="167"/>
      <c r="E117" s="167"/>
      <c r="F117" s="167"/>
      <c r="G117" s="167"/>
      <c r="H117" s="167"/>
      <c r="I117" s="167"/>
      <c r="J117" s="167"/>
      <c r="K117" s="167"/>
      <c r="L117" s="167"/>
      <c r="M117" s="167"/>
      <c r="N117" s="167"/>
      <c r="O117" s="167"/>
      <c r="P117" s="167"/>
      <c r="Q117" s="167"/>
      <c r="R117" s="167"/>
      <c r="S117" s="167"/>
      <c r="T117" s="167"/>
      <c r="U117" s="167"/>
      <c r="V117" s="167"/>
      <c r="W117" s="167"/>
      <c r="X117" s="167"/>
      <c r="Y117" s="167"/>
      <c r="Z117" s="167"/>
    </row>
    <row r="118" spans="1:26" ht="15.75" customHeight="1" x14ac:dyDescent="0.25">
      <c r="A118" s="167"/>
      <c r="B118" s="167"/>
      <c r="C118" s="167"/>
      <c r="D118" s="167"/>
      <c r="E118" s="167"/>
      <c r="F118" s="167"/>
      <c r="G118" s="167"/>
      <c r="H118" s="167"/>
      <c r="I118" s="167"/>
      <c r="J118" s="167"/>
      <c r="K118" s="167"/>
      <c r="L118" s="167"/>
      <c r="M118" s="167"/>
      <c r="N118" s="167"/>
      <c r="O118" s="167"/>
      <c r="P118" s="167"/>
      <c r="Q118" s="167"/>
      <c r="R118" s="167"/>
      <c r="S118" s="167"/>
      <c r="T118" s="167"/>
      <c r="U118" s="167"/>
      <c r="V118" s="167"/>
      <c r="W118" s="167"/>
      <c r="X118" s="167"/>
      <c r="Y118" s="167"/>
      <c r="Z118" s="167"/>
    </row>
    <row r="119" spans="1:26" ht="15.75" customHeight="1" x14ac:dyDescent="0.25">
      <c r="A119" s="167"/>
      <c r="B119" s="167"/>
      <c r="C119" s="167"/>
      <c r="D119" s="167"/>
      <c r="E119" s="167"/>
      <c r="F119" s="167"/>
      <c r="G119" s="167"/>
      <c r="H119" s="167"/>
      <c r="I119" s="167"/>
      <c r="J119" s="167"/>
      <c r="K119" s="167"/>
      <c r="L119" s="167"/>
      <c r="M119" s="167"/>
      <c r="N119" s="167"/>
      <c r="O119" s="167"/>
      <c r="P119" s="167"/>
      <c r="Q119" s="167"/>
      <c r="R119" s="167"/>
      <c r="S119" s="167"/>
      <c r="T119" s="167"/>
      <c r="U119" s="167"/>
      <c r="V119" s="167"/>
      <c r="W119" s="167"/>
      <c r="X119" s="167"/>
      <c r="Y119" s="167"/>
      <c r="Z119" s="167"/>
    </row>
    <row r="120" spans="1:26" ht="15.75" customHeight="1" x14ac:dyDescent="0.25">
      <c r="A120" s="167"/>
      <c r="B120" s="167"/>
      <c r="C120" s="167"/>
      <c r="D120" s="167"/>
      <c r="E120" s="167"/>
      <c r="F120" s="167"/>
      <c r="G120" s="167"/>
      <c r="H120" s="167"/>
      <c r="I120" s="167"/>
      <c r="J120" s="167"/>
      <c r="K120" s="167"/>
      <c r="L120" s="167"/>
      <c r="M120" s="167"/>
      <c r="N120" s="167"/>
      <c r="O120" s="167"/>
      <c r="P120" s="167"/>
      <c r="Q120" s="167"/>
      <c r="R120" s="167"/>
      <c r="S120" s="167"/>
      <c r="T120" s="167"/>
      <c r="U120" s="167"/>
      <c r="V120" s="167"/>
      <c r="W120" s="167"/>
      <c r="X120" s="167"/>
      <c r="Y120" s="167"/>
      <c r="Z120" s="167"/>
    </row>
    <row r="121" spans="1:26" ht="15.75" customHeight="1" x14ac:dyDescent="0.25">
      <c r="A121" s="167"/>
      <c r="B121" s="167"/>
      <c r="C121" s="167"/>
      <c r="D121" s="167"/>
      <c r="E121" s="167"/>
      <c r="F121" s="167"/>
      <c r="G121" s="167"/>
      <c r="H121" s="167"/>
      <c r="I121" s="167"/>
      <c r="J121" s="167"/>
      <c r="K121" s="167"/>
      <c r="L121" s="167"/>
      <c r="M121" s="167"/>
      <c r="N121" s="167"/>
      <c r="O121" s="167"/>
      <c r="P121" s="167"/>
      <c r="Q121" s="167"/>
      <c r="R121" s="167"/>
      <c r="S121" s="167"/>
      <c r="T121" s="167"/>
      <c r="U121" s="167"/>
      <c r="V121" s="167"/>
      <c r="W121" s="167"/>
      <c r="X121" s="167"/>
      <c r="Y121" s="167"/>
      <c r="Z121" s="167"/>
    </row>
    <row r="122" spans="1:26" ht="15.75" customHeight="1" x14ac:dyDescent="0.25">
      <c r="A122" s="167"/>
      <c r="B122" s="167"/>
      <c r="C122" s="167"/>
      <c r="D122" s="167"/>
      <c r="E122" s="167"/>
      <c r="F122" s="167"/>
      <c r="G122" s="167"/>
      <c r="H122" s="167"/>
      <c r="I122" s="167"/>
      <c r="J122" s="167"/>
      <c r="K122" s="167"/>
      <c r="L122" s="167"/>
      <c r="M122" s="167"/>
      <c r="N122" s="167"/>
      <c r="O122" s="167"/>
      <c r="P122" s="167"/>
      <c r="Q122" s="167"/>
      <c r="R122" s="167"/>
      <c r="S122" s="167"/>
      <c r="T122" s="167"/>
      <c r="U122" s="167"/>
      <c r="V122" s="167"/>
      <c r="W122" s="167"/>
      <c r="X122" s="167"/>
      <c r="Y122" s="167"/>
      <c r="Z122" s="167"/>
    </row>
    <row r="123" spans="1:26" ht="15.75" customHeight="1" x14ac:dyDescent="0.25">
      <c r="A123" s="167"/>
      <c r="B123" s="167"/>
      <c r="C123" s="167"/>
      <c r="D123" s="167"/>
      <c r="E123" s="167"/>
      <c r="F123" s="167"/>
      <c r="G123" s="167"/>
      <c r="H123" s="167"/>
      <c r="I123" s="167"/>
      <c r="J123" s="167"/>
      <c r="K123" s="167"/>
      <c r="L123" s="167"/>
      <c r="M123" s="167"/>
      <c r="N123" s="167"/>
      <c r="O123" s="167"/>
      <c r="P123" s="167"/>
      <c r="Q123" s="167"/>
      <c r="R123" s="167"/>
      <c r="S123" s="167"/>
      <c r="T123" s="167"/>
      <c r="U123" s="167"/>
      <c r="V123" s="167"/>
      <c r="W123" s="167"/>
      <c r="X123" s="167"/>
      <c r="Y123" s="167"/>
      <c r="Z123" s="167"/>
    </row>
    <row r="124" spans="1:26" ht="15.75" customHeight="1" x14ac:dyDescent="0.25">
      <c r="A124" s="167"/>
      <c r="B124" s="167"/>
      <c r="C124" s="167"/>
      <c r="D124" s="167"/>
      <c r="E124" s="167"/>
      <c r="F124" s="167"/>
      <c r="G124" s="167"/>
      <c r="H124" s="167"/>
      <c r="I124" s="167"/>
      <c r="J124" s="167"/>
      <c r="K124" s="167"/>
      <c r="L124" s="167"/>
      <c r="M124" s="167"/>
      <c r="N124" s="167"/>
      <c r="O124" s="167"/>
      <c r="P124" s="167"/>
      <c r="Q124" s="167"/>
      <c r="R124" s="167"/>
      <c r="S124" s="167"/>
      <c r="T124" s="167"/>
      <c r="U124" s="167"/>
      <c r="V124" s="167"/>
      <c r="W124" s="167"/>
      <c r="X124" s="167"/>
      <c r="Y124" s="167"/>
      <c r="Z124" s="167"/>
    </row>
    <row r="125" spans="1:26" ht="15.75" customHeight="1" x14ac:dyDescent="0.25">
      <c r="A125" s="167"/>
      <c r="B125" s="167"/>
      <c r="C125" s="167"/>
      <c r="D125" s="167"/>
      <c r="E125" s="167"/>
      <c r="F125" s="167"/>
      <c r="G125" s="167"/>
      <c r="H125" s="167"/>
      <c r="I125" s="167"/>
      <c r="J125" s="167"/>
      <c r="K125" s="167"/>
      <c r="L125" s="167"/>
      <c r="M125" s="167"/>
      <c r="N125" s="167"/>
      <c r="O125" s="167"/>
      <c r="P125" s="167"/>
      <c r="Q125" s="167"/>
      <c r="R125" s="167"/>
      <c r="S125" s="167"/>
      <c r="T125" s="167"/>
      <c r="U125" s="167"/>
      <c r="V125" s="167"/>
      <c r="W125" s="167"/>
      <c r="X125" s="167"/>
      <c r="Y125" s="167"/>
      <c r="Z125" s="167"/>
    </row>
    <row r="126" spans="1:26" ht="15.75" customHeight="1" x14ac:dyDescent="0.25">
      <c r="A126" s="167"/>
      <c r="B126" s="167"/>
      <c r="C126" s="167"/>
      <c r="D126" s="167"/>
      <c r="E126" s="167"/>
      <c r="F126" s="167"/>
      <c r="G126" s="167"/>
      <c r="H126" s="167"/>
      <c r="I126" s="167"/>
      <c r="J126" s="167"/>
      <c r="K126" s="167"/>
      <c r="L126" s="167"/>
      <c r="M126" s="167"/>
      <c r="N126" s="167"/>
      <c r="O126" s="167"/>
      <c r="P126" s="167"/>
      <c r="Q126" s="167"/>
      <c r="R126" s="167"/>
      <c r="S126" s="167"/>
      <c r="T126" s="167"/>
      <c r="U126" s="167"/>
      <c r="V126" s="167"/>
      <c r="W126" s="167"/>
      <c r="X126" s="167"/>
      <c r="Y126" s="167"/>
      <c r="Z126" s="167"/>
    </row>
    <row r="127" spans="1:26" ht="15.75" customHeight="1" x14ac:dyDescent="0.25">
      <c r="A127" s="167"/>
      <c r="B127" s="167"/>
      <c r="C127" s="167"/>
      <c r="D127" s="167"/>
      <c r="E127" s="167"/>
      <c r="F127" s="167"/>
      <c r="G127" s="167"/>
      <c r="H127" s="167"/>
      <c r="I127" s="167"/>
      <c r="J127" s="167"/>
      <c r="K127" s="167"/>
      <c r="L127" s="167"/>
      <c r="M127" s="167"/>
      <c r="N127" s="167"/>
      <c r="O127" s="167"/>
      <c r="P127" s="167"/>
      <c r="Q127" s="167"/>
      <c r="R127" s="167"/>
      <c r="S127" s="167"/>
      <c r="T127" s="167"/>
      <c r="U127" s="167"/>
      <c r="V127" s="167"/>
      <c r="W127" s="167"/>
      <c r="X127" s="167"/>
      <c r="Y127" s="167"/>
      <c r="Z127" s="167"/>
    </row>
    <row r="128" spans="1:26" ht="15.75" customHeight="1" x14ac:dyDescent="0.25">
      <c r="A128" s="167"/>
      <c r="B128" s="167"/>
      <c r="C128" s="167"/>
      <c r="D128" s="167"/>
      <c r="E128" s="167"/>
      <c r="F128" s="167"/>
      <c r="G128" s="167"/>
      <c r="H128" s="167"/>
      <c r="I128" s="167"/>
      <c r="J128" s="167"/>
      <c r="K128" s="167"/>
      <c r="L128" s="167"/>
      <c r="M128" s="167"/>
      <c r="N128" s="167"/>
      <c r="O128" s="167"/>
      <c r="P128" s="167"/>
      <c r="Q128" s="167"/>
      <c r="R128" s="167"/>
      <c r="S128" s="167"/>
      <c r="T128" s="167"/>
      <c r="U128" s="167"/>
      <c r="V128" s="167"/>
      <c r="W128" s="167"/>
      <c r="X128" s="167"/>
      <c r="Y128" s="167"/>
      <c r="Z128" s="167"/>
    </row>
    <row r="129" spans="1:26" ht="15.75" customHeight="1" x14ac:dyDescent="0.25">
      <c r="A129" s="167"/>
      <c r="B129" s="167"/>
      <c r="C129" s="167"/>
      <c r="D129" s="167"/>
      <c r="E129" s="167"/>
      <c r="F129" s="167"/>
      <c r="G129" s="167"/>
      <c r="H129" s="167"/>
      <c r="I129" s="167"/>
      <c r="J129" s="167"/>
      <c r="K129" s="167"/>
      <c r="L129" s="167"/>
      <c r="M129" s="167"/>
      <c r="N129" s="167"/>
      <c r="O129" s="167"/>
      <c r="P129" s="167"/>
      <c r="Q129" s="167"/>
      <c r="R129" s="167"/>
      <c r="S129" s="167"/>
      <c r="T129" s="167"/>
      <c r="U129" s="167"/>
      <c r="V129" s="167"/>
      <c r="W129" s="167"/>
      <c r="X129" s="167"/>
      <c r="Y129" s="167"/>
      <c r="Z129" s="167"/>
    </row>
    <row r="130" spans="1:26" ht="15.75" customHeight="1" x14ac:dyDescent="0.25">
      <c r="A130" s="167"/>
      <c r="B130" s="167"/>
      <c r="C130" s="167"/>
      <c r="D130" s="167"/>
      <c r="E130" s="167"/>
      <c r="F130" s="167"/>
      <c r="G130" s="167"/>
      <c r="H130" s="167"/>
      <c r="I130" s="167"/>
      <c r="J130" s="167"/>
      <c r="K130" s="167"/>
      <c r="L130" s="167"/>
      <c r="M130" s="167"/>
      <c r="N130" s="167"/>
      <c r="O130" s="167"/>
      <c r="P130" s="167"/>
      <c r="Q130" s="167"/>
      <c r="R130" s="167"/>
      <c r="S130" s="167"/>
      <c r="T130" s="167"/>
      <c r="U130" s="167"/>
      <c r="V130" s="167"/>
      <c r="W130" s="167"/>
      <c r="X130" s="167"/>
      <c r="Y130" s="167"/>
      <c r="Z130" s="167"/>
    </row>
    <row r="131" spans="1:26" ht="15.75" customHeight="1" x14ac:dyDescent="0.25">
      <c r="A131" s="167"/>
      <c r="B131" s="167"/>
      <c r="C131" s="167"/>
      <c r="D131" s="167"/>
      <c r="E131" s="167"/>
      <c r="F131" s="167"/>
      <c r="G131" s="167"/>
      <c r="H131" s="167"/>
      <c r="I131" s="167"/>
      <c r="J131" s="167"/>
      <c r="K131" s="167"/>
      <c r="L131" s="167"/>
      <c r="M131" s="167"/>
      <c r="N131" s="167"/>
      <c r="O131" s="167"/>
      <c r="P131" s="167"/>
      <c r="Q131" s="167"/>
      <c r="R131" s="167"/>
      <c r="S131" s="167"/>
      <c r="T131" s="167"/>
      <c r="U131" s="167"/>
      <c r="V131" s="167"/>
      <c r="W131" s="167"/>
      <c r="X131" s="167"/>
      <c r="Y131" s="167"/>
      <c r="Z131" s="167"/>
    </row>
    <row r="132" spans="1:26" ht="15.75" customHeight="1" x14ac:dyDescent="0.25">
      <c r="A132" s="167"/>
      <c r="B132" s="167"/>
      <c r="C132" s="167"/>
      <c r="D132" s="167"/>
      <c r="E132" s="167"/>
      <c r="F132" s="167"/>
      <c r="G132" s="167"/>
      <c r="H132" s="167"/>
      <c r="I132" s="167"/>
      <c r="J132" s="167"/>
      <c r="K132" s="167"/>
      <c r="L132" s="167"/>
      <c r="M132" s="167"/>
      <c r="N132" s="167"/>
      <c r="O132" s="167"/>
      <c r="P132" s="167"/>
      <c r="Q132" s="167"/>
      <c r="R132" s="167"/>
      <c r="S132" s="167"/>
      <c r="T132" s="167"/>
      <c r="U132" s="167"/>
      <c r="V132" s="167"/>
      <c r="W132" s="167"/>
      <c r="X132" s="167"/>
      <c r="Y132" s="167"/>
      <c r="Z132" s="167"/>
    </row>
    <row r="133" spans="1:26" ht="15.75" customHeight="1" x14ac:dyDescent="0.25">
      <c r="A133" s="167"/>
      <c r="B133" s="167"/>
      <c r="C133" s="167"/>
      <c r="D133" s="167"/>
      <c r="E133" s="167"/>
      <c r="F133" s="167"/>
      <c r="G133" s="167"/>
      <c r="H133" s="167"/>
      <c r="I133" s="167"/>
      <c r="J133" s="167"/>
      <c r="K133" s="167"/>
      <c r="L133" s="167"/>
      <c r="M133" s="167"/>
      <c r="N133" s="167"/>
      <c r="O133" s="167"/>
      <c r="P133" s="167"/>
      <c r="Q133" s="167"/>
      <c r="R133" s="167"/>
      <c r="S133" s="167"/>
      <c r="T133" s="167"/>
      <c r="U133" s="167"/>
      <c r="V133" s="167"/>
      <c r="W133" s="167"/>
      <c r="X133" s="167"/>
      <c r="Y133" s="167"/>
      <c r="Z133" s="167"/>
    </row>
    <row r="134" spans="1:26" ht="15.75" customHeight="1" x14ac:dyDescent="0.25">
      <c r="A134" s="167"/>
      <c r="B134" s="167"/>
      <c r="C134" s="167"/>
      <c r="D134" s="167"/>
      <c r="E134" s="167"/>
      <c r="F134" s="167"/>
      <c r="G134" s="167"/>
      <c r="H134" s="167"/>
      <c r="I134" s="167"/>
      <c r="J134" s="167"/>
      <c r="K134" s="167"/>
      <c r="L134" s="167"/>
      <c r="M134" s="167"/>
      <c r="N134" s="167"/>
      <c r="O134" s="167"/>
      <c r="P134" s="167"/>
      <c r="Q134" s="167"/>
      <c r="R134" s="167"/>
      <c r="S134" s="167"/>
      <c r="T134" s="167"/>
      <c r="U134" s="167"/>
      <c r="V134" s="167"/>
      <c r="W134" s="167"/>
      <c r="X134" s="167"/>
      <c r="Y134" s="167"/>
      <c r="Z134" s="167"/>
    </row>
    <row r="135" spans="1:26" ht="15.75" customHeight="1" x14ac:dyDescent="0.25">
      <c r="A135" s="167"/>
      <c r="B135" s="167"/>
      <c r="C135" s="167"/>
      <c r="D135" s="167"/>
      <c r="E135" s="167"/>
      <c r="F135" s="167"/>
      <c r="G135" s="167"/>
      <c r="H135" s="167"/>
      <c r="I135" s="167"/>
      <c r="J135" s="167"/>
      <c r="K135" s="167"/>
      <c r="L135" s="167"/>
      <c r="M135" s="167"/>
      <c r="N135" s="167"/>
      <c r="O135" s="167"/>
      <c r="P135" s="167"/>
      <c r="Q135" s="167"/>
      <c r="R135" s="167"/>
      <c r="S135" s="167"/>
      <c r="T135" s="167"/>
      <c r="U135" s="167"/>
      <c r="V135" s="167"/>
      <c r="W135" s="167"/>
      <c r="X135" s="167"/>
      <c r="Y135" s="167"/>
      <c r="Z135" s="167"/>
    </row>
    <row r="136" spans="1:26" ht="15.75" customHeight="1" x14ac:dyDescent="0.25">
      <c r="A136" s="167"/>
      <c r="B136" s="167"/>
      <c r="C136" s="167"/>
      <c r="D136" s="167"/>
      <c r="E136" s="167"/>
      <c r="F136" s="167"/>
      <c r="G136" s="167"/>
      <c r="H136" s="167"/>
      <c r="I136" s="167"/>
      <c r="J136" s="167"/>
      <c r="K136" s="167"/>
      <c r="L136" s="167"/>
      <c r="M136" s="167"/>
      <c r="N136" s="167"/>
      <c r="O136" s="167"/>
      <c r="P136" s="167"/>
      <c r="Q136" s="167"/>
      <c r="R136" s="167"/>
      <c r="S136" s="167"/>
      <c r="T136" s="167"/>
      <c r="U136" s="167"/>
      <c r="V136" s="167"/>
      <c r="W136" s="167"/>
      <c r="X136" s="167"/>
      <c r="Y136" s="167"/>
      <c r="Z136" s="167"/>
    </row>
    <row r="137" spans="1:26" ht="15.75" customHeight="1" x14ac:dyDescent="0.25">
      <c r="A137" s="167"/>
      <c r="B137" s="167"/>
      <c r="C137" s="167"/>
      <c r="D137" s="167"/>
      <c r="E137" s="167"/>
      <c r="F137" s="167"/>
      <c r="G137" s="167"/>
      <c r="H137" s="167"/>
      <c r="I137" s="167"/>
      <c r="J137" s="167"/>
      <c r="K137" s="167"/>
      <c r="L137" s="167"/>
      <c r="M137" s="167"/>
      <c r="N137" s="167"/>
      <c r="O137" s="167"/>
      <c r="P137" s="167"/>
      <c r="Q137" s="167"/>
      <c r="R137" s="167"/>
      <c r="S137" s="167"/>
      <c r="T137" s="167"/>
      <c r="U137" s="167"/>
      <c r="V137" s="167"/>
      <c r="W137" s="167"/>
      <c r="X137" s="167"/>
      <c r="Y137" s="167"/>
      <c r="Z137" s="167"/>
    </row>
    <row r="138" spans="1:26" ht="15.75" customHeight="1" x14ac:dyDescent="0.25">
      <c r="A138" s="167"/>
      <c r="B138" s="167"/>
      <c r="C138" s="167"/>
      <c r="D138" s="167"/>
      <c r="E138" s="167"/>
      <c r="F138" s="167"/>
      <c r="G138" s="167"/>
      <c r="H138" s="167"/>
      <c r="I138" s="167"/>
      <c r="J138" s="167"/>
      <c r="K138" s="167"/>
      <c r="L138" s="167"/>
      <c r="M138" s="167"/>
      <c r="N138" s="167"/>
      <c r="O138" s="167"/>
      <c r="P138" s="167"/>
      <c r="Q138" s="167"/>
      <c r="R138" s="167"/>
      <c r="S138" s="167"/>
      <c r="T138" s="167"/>
      <c r="U138" s="167"/>
      <c r="V138" s="167"/>
      <c r="W138" s="167"/>
      <c r="X138" s="167"/>
      <c r="Y138" s="167"/>
      <c r="Z138" s="167"/>
    </row>
    <row r="139" spans="1:26" ht="15.75" customHeight="1" x14ac:dyDescent="0.25">
      <c r="A139" s="167"/>
      <c r="B139" s="167"/>
      <c r="C139" s="167"/>
      <c r="D139" s="167"/>
      <c r="E139" s="167"/>
      <c r="F139" s="167"/>
      <c r="G139" s="167"/>
      <c r="H139" s="167"/>
      <c r="I139" s="167"/>
      <c r="J139" s="167"/>
      <c r="K139" s="167"/>
      <c r="L139" s="167"/>
      <c r="M139" s="167"/>
      <c r="N139" s="167"/>
      <c r="O139" s="167"/>
      <c r="P139" s="167"/>
      <c r="Q139" s="167"/>
      <c r="R139" s="167"/>
      <c r="S139" s="167"/>
      <c r="T139" s="167"/>
      <c r="U139" s="167"/>
      <c r="V139" s="167"/>
      <c r="W139" s="167"/>
      <c r="X139" s="167"/>
      <c r="Y139" s="167"/>
      <c r="Z139" s="167"/>
    </row>
    <row r="140" spans="1:26" ht="15.75" customHeight="1" x14ac:dyDescent="0.25">
      <c r="A140" s="167"/>
      <c r="B140" s="167"/>
      <c r="C140" s="167"/>
      <c r="D140" s="167"/>
      <c r="E140" s="167"/>
      <c r="F140" s="167"/>
      <c r="G140" s="167"/>
      <c r="H140" s="167"/>
      <c r="I140" s="167"/>
      <c r="J140" s="167"/>
      <c r="K140" s="167"/>
      <c r="L140" s="167"/>
      <c r="M140" s="167"/>
      <c r="N140" s="167"/>
      <c r="O140" s="167"/>
      <c r="P140" s="167"/>
      <c r="Q140" s="167"/>
      <c r="R140" s="167"/>
      <c r="S140" s="167"/>
      <c r="T140" s="167"/>
      <c r="U140" s="167"/>
      <c r="V140" s="167"/>
      <c r="W140" s="167"/>
      <c r="X140" s="167"/>
      <c r="Y140" s="167"/>
      <c r="Z140" s="167"/>
    </row>
    <row r="141" spans="1:26" ht="15.75" customHeight="1" x14ac:dyDescent="0.25">
      <c r="A141" s="167"/>
      <c r="B141" s="167"/>
      <c r="C141" s="167"/>
      <c r="D141" s="167"/>
      <c r="E141" s="167"/>
      <c r="F141" s="167"/>
      <c r="G141" s="167"/>
      <c r="H141" s="167"/>
      <c r="I141" s="167"/>
      <c r="J141" s="167"/>
      <c r="K141" s="167"/>
      <c r="L141" s="167"/>
      <c r="M141" s="167"/>
      <c r="N141" s="167"/>
      <c r="O141" s="167"/>
      <c r="P141" s="167"/>
      <c r="Q141" s="167"/>
      <c r="R141" s="167"/>
      <c r="S141" s="167"/>
      <c r="T141" s="167"/>
      <c r="U141" s="167"/>
      <c r="V141" s="167"/>
      <c r="W141" s="167"/>
      <c r="X141" s="167"/>
      <c r="Y141" s="167"/>
      <c r="Z141" s="167"/>
    </row>
    <row r="142" spans="1:26" ht="15.75" customHeight="1" x14ac:dyDescent="0.25">
      <c r="A142" s="167"/>
      <c r="B142" s="167"/>
      <c r="C142" s="167"/>
      <c r="D142" s="167"/>
      <c r="E142" s="167"/>
      <c r="F142" s="167"/>
      <c r="G142" s="167"/>
      <c r="H142" s="167"/>
      <c r="I142" s="167"/>
      <c r="J142" s="167"/>
      <c r="K142" s="167"/>
      <c r="L142" s="167"/>
      <c r="M142" s="167"/>
      <c r="N142" s="167"/>
      <c r="O142" s="167"/>
      <c r="P142" s="167"/>
      <c r="Q142" s="167"/>
      <c r="R142" s="167"/>
      <c r="S142" s="167"/>
      <c r="T142" s="167"/>
      <c r="U142" s="167"/>
      <c r="V142" s="167"/>
      <c r="W142" s="167"/>
      <c r="X142" s="167"/>
      <c r="Y142" s="167"/>
      <c r="Z142" s="167"/>
    </row>
    <row r="143" spans="1:26" ht="15.75" customHeight="1" x14ac:dyDescent="0.25">
      <c r="A143" s="167"/>
      <c r="B143" s="167"/>
      <c r="C143" s="167"/>
      <c r="D143" s="167"/>
      <c r="E143" s="167"/>
      <c r="F143" s="167"/>
      <c r="G143" s="167"/>
      <c r="H143" s="167"/>
      <c r="I143" s="167"/>
      <c r="J143" s="167"/>
      <c r="K143" s="167"/>
      <c r="L143" s="167"/>
      <c r="M143" s="167"/>
      <c r="N143" s="167"/>
      <c r="O143" s="167"/>
      <c r="P143" s="167"/>
      <c r="Q143" s="167"/>
      <c r="R143" s="167"/>
      <c r="S143" s="167"/>
      <c r="T143" s="167"/>
      <c r="U143" s="167"/>
      <c r="V143" s="167"/>
      <c r="W143" s="167"/>
      <c r="X143" s="167"/>
      <c r="Y143" s="167"/>
      <c r="Z143" s="167"/>
    </row>
    <row r="144" spans="1:26" ht="15.75" customHeight="1" x14ac:dyDescent="0.25">
      <c r="A144" s="167"/>
      <c r="B144" s="167"/>
      <c r="C144" s="167"/>
      <c r="D144" s="167"/>
      <c r="E144" s="167"/>
      <c r="F144" s="167"/>
      <c r="G144" s="167"/>
      <c r="H144" s="167"/>
      <c r="I144" s="167"/>
      <c r="J144" s="167"/>
      <c r="K144" s="167"/>
      <c r="L144" s="167"/>
      <c r="M144" s="167"/>
      <c r="N144" s="167"/>
      <c r="O144" s="167"/>
      <c r="P144" s="167"/>
      <c r="Q144" s="167"/>
      <c r="R144" s="167"/>
      <c r="S144" s="167"/>
      <c r="T144" s="167"/>
      <c r="U144" s="167"/>
      <c r="V144" s="167"/>
      <c r="W144" s="167"/>
      <c r="X144" s="167"/>
      <c r="Y144" s="167"/>
      <c r="Z144" s="167"/>
    </row>
    <row r="145" spans="1:26" ht="15.75" customHeight="1" x14ac:dyDescent="0.25">
      <c r="A145" s="167"/>
      <c r="B145" s="167"/>
      <c r="C145" s="167"/>
      <c r="D145" s="167"/>
      <c r="E145" s="167"/>
      <c r="F145" s="167"/>
      <c r="G145" s="167"/>
      <c r="H145" s="167"/>
      <c r="I145" s="167"/>
      <c r="J145" s="167"/>
      <c r="K145" s="167"/>
      <c r="L145" s="167"/>
      <c r="M145" s="167"/>
      <c r="N145" s="167"/>
      <c r="O145" s="167"/>
      <c r="P145" s="167"/>
      <c r="Q145" s="167"/>
      <c r="R145" s="167"/>
      <c r="S145" s="167"/>
      <c r="T145" s="167"/>
      <c r="U145" s="167"/>
      <c r="V145" s="167"/>
      <c r="W145" s="167"/>
      <c r="X145" s="167"/>
      <c r="Y145" s="167"/>
      <c r="Z145" s="167"/>
    </row>
    <row r="146" spans="1:26" ht="15.75" customHeight="1" x14ac:dyDescent="0.25">
      <c r="A146" s="167"/>
      <c r="B146" s="167"/>
      <c r="C146" s="167"/>
      <c r="D146" s="167"/>
      <c r="E146" s="167"/>
      <c r="F146" s="167"/>
      <c r="G146" s="167"/>
      <c r="H146" s="167"/>
      <c r="I146" s="167"/>
      <c r="J146" s="167"/>
      <c r="K146" s="167"/>
      <c r="L146" s="167"/>
      <c r="M146" s="167"/>
      <c r="N146" s="167"/>
      <c r="O146" s="167"/>
      <c r="P146" s="167"/>
      <c r="Q146" s="167"/>
      <c r="R146" s="167"/>
      <c r="S146" s="167"/>
      <c r="T146" s="167"/>
      <c r="U146" s="167"/>
      <c r="V146" s="167"/>
      <c r="W146" s="167"/>
      <c r="X146" s="167"/>
      <c r="Y146" s="167"/>
      <c r="Z146" s="167"/>
    </row>
    <row r="147" spans="1:26" ht="15.75" customHeight="1" x14ac:dyDescent="0.25">
      <c r="A147" s="167"/>
      <c r="B147" s="167"/>
      <c r="C147" s="167"/>
      <c r="D147" s="167"/>
      <c r="E147" s="167"/>
      <c r="F147" s="167"/>
      <c r="G147" s="167"/>
      <c r="H147" s="167"/>
      <c r="I147" s="167"/>
      <c r="J147" s="167"/>
      <c r="K147" s="167"/>
      <c r="L147" s="167"/>
      <c r="M147" s="167"/>
      <c r="N147" s="167"/>
      <c r="O147" s="167"/>
      <c r="P147" s="167"/>
      <c r="Q147" s="167"/>
      <c r="R147" s="167"/>
      <c r="S147" s="167"/>
      <c r="T147" s="167"/>
      <c r="U147" s="167"/>
      <c r="V147" s="167"/>
      <c r="W147" s="167"/>
      <c r="X147" s="167"/>
      <c r="Y147" s="167"/>
      <c r="Z147" s="167"/>
    </row>
    <row r="148" spans="1:26" ht="15.75" customHeight="1" x14ac:dyDescent="0.25">
      <c r="A148" s="167"/>
      <c r="B148" s="167"/>
      <c r="C148" s="167"/>
      <c r="D148" s="167"/>
      <c r="E148" s="167"/>
      <c r="F148" s="167"/>
      <c r="G148" s="167"/>
      <c r="H148" s="167"/>
      <c r="I148" s="167"/>
      <c r="J148" s="167"/>
      <c r="K148" s="167"/>
      <c r="L148" s="167"/>
      <c r="M148" s="167"/>
      <c r="N148" s="167"/>
      <c r="O148" s="167"/>
      <c r="P148" s="167"/>
      <c r="Q148" s="167"/>
      <c r="R148" s="167"/>
      <c r="S148" s="167"/>
      <c r="T148" s="167"/>
      <c r="U148" s="167"/>
      <c r="V148" s="167"/>
      <c r="W148" s="167"/>
      <c r="X148" s="167"/>
      <c r="Y148" s="167"/>
      <c r="Z148" s="167"/>
    </row>
    <row r="149" spans="1:26" ht="15.75" customHeight="1" x14ac:dyDescent="0.25">
      <c r="A149" s="167"/>
      <c r="B149" s="167"/>
      <c r="C149" s="167"/>
      <c r="D149" s="167"/>
      <c r="E149" s="167"/>
      <c r="F149" s="167"/>
      <c r="G149" s="167"/>
      <c r="H149" s="167"/>
      <c r="I149" s="167"/>
      <c r="J149" s="167"/>
      <c r="K149" s="167"/>
      <c r="L149" s="167"/>
      <c r="M149" s="167"/>
      <c r="N149" s="167"/>
      <c r="O149" s="167"/>
      <c r="P149" s="167"/>
      <c r="Q149" s="167"/>
      <c r="R149" s="167"/>
      <c r="S149" s="167"/>
      <c r="T149" s="167"/>
      <c r="U149" s="167"/>
      <c r="V149" s="167"/>
      <c r="W149" s="167"/>
      <c r="X149" s="167"/>
      <c r="Y149" s="167"/>
      <c r="Z149" s="167"/>
    </row>
    <row r="150" spans="1:26" ht="15.75" customHeight="1" x14ac:dyDescent="0.25">
      <c r="A150" s="167"/>
      <c r="B150" s="167"/>
      <c r="C150" s="167"/>
      <c r="D150" s="167"/>
      <c r="E150" s="167"/>
      <c r="F150" s="167"/>
      <c r="G150" s="167"/>
      <c r="H150" s="167"/>
      <c r="I150" s="167"/>
      <c r="J150" s="167"/>
      <c r="K150" s="167"/>
      <c r="L150" s="167"/>
      <c r="M150" s="167"/>
      <c r="N150" s="167"/>
      <c r="O150" s="167"/>
      <c r="P150" s="167"/>
      <c r="Q150" s="167"/>
      <c r="R150" s="167"/>
      <c r="S150" s="167"/>
      <c r="T150" s="167"/>
      <c r="U150" s="167"/>
      <c r="V150" s="167"/>
      <c r="W150" s="167"/>
      <c r="X150" s="167"/>
      <c r="Y150" s="167"/>
      <c r="Z150" s="167"/>
    </row>
    <row r="151" spans="1:26" ht="15.75" customHeight="1" x14ac:dyDescent="0.25">
      <c r="A151" s="167"/>
      <c r="B151" s="167"/>
      <c r="C151" s="167"/>
      <c r="D151" s="167"/>
      <c r="E151" s="167"/>
      <c r="F151" s="167"/>
      <c r="G151" s="167"/>
      <c r="H151" s="167"/>
      <c r="I151" s="167"/>
      <c r="J151" s="167"/>
      <c r="K151" s="167"/>
      <c r="L151" s="167"/>
      <c r="M151" s="167"/>
      <c r="N151" s="167"/>
      <c r="O151" s="167"/>
      <c r="P151" s="167"/>
      <c r="Q151" s="167"/>
      <c r="R151" s="167"/>
      <c r="S151" s="167"/>
      <c r="T151" s="167"/>
      <c r="U151" s="167"/>
      <c r="V151" s="167"/>
      <c r="W151" s="167"/>
      <c r="X151" s="167"/>
      <c r="Y151" s="167"/>
      <c r="Z151" s="167"/>
    </row>
    <row r="152" spans="1:26" ht="15.75" customHeight="1" x14ac:dyDescent="0.25">
      <c r="A152" s="167"/>
      <c r="B152" s="167"/>
      <c r="C152" s="167"/>
      <c r="D152" s="167"/>
      <c r="E152" s="167"/>
      <c r="F152" s="167"/>
      <c r="G152" s="167"/>
      <c r="H152" s="167"/>
      <c r="I152" s="167"/>
      <c r="J152" s="167"/>
      <c r="K152" s="167"/>
      <c r="L152" s="167"/>
      <c r="M152" s="167"/>
      <c r="N152" s="167"/>
      <c r="O152" s="167"/>
      <c r="P152" s="167"/>
      <c r="Q152" s="167"/>
      <c r="R152" s="167"/>
      <c r="S152" s="167"/>
      <c r="T152" s="167"/>
      <c r="U152" s="167"/>
      <c r="V152" s="167"/>
      <c r="W152" s="167"/>
      <c r="X152" s="167"/>
      <c r="Y152" s="167"/>
      <c r="Z152" s="167"/>
    </row>
    <row r="153" spans="1:26" ht="15.75" customHeight="1" x14ac:dyDescent="0.25">
      <c r="A153" s="167"/>
      <c r="B153" s="167"/>
      <c r="C153" s="167"/>
      <c r="D153" s="167"/>
      <c r="E153" s="167"/>
      <c r="F153" s="167"/>
      <c r="G153" s="167"/>
      <c r="H153" s="167"/>
      <c r="I153" s="167"/>
      <c r="J153" s="167"/>
      <c r="K153" s="167"/>
      <c r="L153" s="167"/>
      <c r="M153" s="167"/>
      <c r="N153" s="167"/>
      <c r="O153" s="167"/>
      <c r="P153" s="167"/>
      <c r="Q153" s="167"/>
      <c r="R153" s="167"/>
      <c r="S153" s="167"/>
      <c r="T153" s="167"/>
      <c r="U153" s="167"/>
      <c r="V153" s="167"/>
      <c r="W153" s="167"/>
      <c r="X153" s="167"/>
      <c r="Y153" s="167"/>
      <c r="Z153" s="167"/>
    </row>
    <row r="154" spans="1:26" ht="15.75" customHeight="1" x14ac:dyDescent="0.25">
      <c r="A154" s="167"/>
      <c r="B154" s="167"/>
      <c r="C154" s="167"/>
      <c r="D154" s="167"/>
      <c r="E154" s="167"/>
      <c r="F154" s="167"/>
      <c r="G154" s="167"/>
      <c r="H154" s="167"/>
      <c r="I154" s="167"/>
      <c r="J154" s="167"/>
      <c r="K154" s="167"/>
      <c r="L154" s="167"/>
      <c r="M154" s="167"/>
      <c r="N154" s="167"/>
      <c r="O154" s="167"/>
      <c r="P154" s="167"/>
      <c r="Q154" s="167"/>
      <c r="R154" s="167"/>
      <c r="S154" s="167"/>
      <c r="T154" s="167"/>
      <c r="U154" s="167"/>
      <c r="V154" s="167"/>
      <c r="W154" s="167"/>
      <c r="X154" s="167"/>
      <c r="Y154" s="167"/>
      <c r="Z154" s="167"/>
    </row>
    <row r="155" spans="1:26" ht="15.75" customHeight="1" x14ac:dyDescent="0.25">
      <c r="A155" s="167"/>
      <c r="B155" s="167"/>
      <c r="C155" s="167"/>
      <c r="D155" s="167"/>
      <c r="E155" s="167"/>
      <c r="F155" s="167"/>
      <c r="G155" s="167"/>
      <c r="H155" s="167"/>
      <c r="I155" s="167"/>
      <c r="J155" s="167"/>
      <c r="K155" s="167"/>
      <c r="L155" s="167"/>
      <c r="M155" s="167"/>
      <c r="N155" s="167"/>
      <c r="O155" s="167"/>
      <c r="P155" s="167"/>
      <c r="Q155" s="167"/>
      <c r="R155" s="167"/>
      <c r="S155" s="167"/>
      <c r="T155" s="167"/>
      <c r="U155" s="167"/>
      <c r="V155" s="167"/>
      <c r="W155" s="167"/>
      <c r="X155" s="167"/>
      <c r="Y155" s="167"/>
      <c r="Z155" s="167"/>
    </row>
    <row r="156" spans="1:26" ht="15.75" customHeight="1" x14ac:dyDescent="0.25">
      <c r="A156" s="167"/>
      <c r="B156" s="167"/>
      <c r="C156" s="167"/>
      <c r="D156" s="167"/>
      <c r="E156" s="167"/>
      <c r="F156" s="167"/>
      <c r="G156" s="167"/>
      <c r="H156" s="167"/>
      <c r="I156" s="167"/>
      <c r="J156" s="167"/>
      <c r="K156" s="167"/>
      <c r="L156" s="167"/>
      <c r="M156" s="167"/>
      <c r="N156" s="167"/>
      <c r="O156" s="167"/>
      <c r="P156" s="167"/>
      <c r="Q156" s="167"/>
      <c r="R156" s="167"/>
      <c r="S156" s="167"/>
      <c r="T156" s="167"/>
      <c r="U156" s="167"/>
      <c r="V156" s="167"/>
      <c r="W156" s="167"/>
      <c r="X156" s="167"/>
      <c r="Y156" s="167"/>
      <c r="Z156" s="167"/>
    </row>
    <row r="157" spans="1:26" ht="15.75" customHeight="1" x14ac:dyDescent="0.25">
      <c r="A157" s="167"/>
      <c r="B157" s="167"/>
      <c r="C157" s="167"/>
      <c r="D157" s="167"/>
      <c r="E157" s="167"/>
      <c r="F157" s="167"/>
      <c r="G157" s="167"/>
      <c r="H157" s="167"/>
      <c r="I157" s="167"/>
      <c r="J157" s="167"/>
      <c r="K157" s="167"/>
      <c r="L157" s="167"/>
      <c r="M157" s="167"/>
      <c r="N157" s="167"/>
      <c r="O157" s="167"/>
      <c r="P157" s="167"/>
      <c r="Q157" s="167"/>
      <c r="R157" s="167"/>
      <c r="S157" s="167"/>
      <c r="T157" s="167"/>
      <c r="U157" s="167"/>
      <c r="V157" s="167"/>
      <c r="W157" s="167"/>
      <c r="X157" s="167"/>
      <c r="Y157" s="167"/>
      <c r="Z157" s="167"/>
    </row>
    <row r="158" spans="1:26" ht="15.75" customHeight="1" x14ac:dyDescent="0.25">
      <c r="A158" s="167"/>
      <c r="B158" s="167"/>
      <c r="C158" s="167"/>
      <c r="D158" s="167"/>
      <c r="E158" s="167"/>
      <c r="F158" s="167"/>
      <c r="G158" s="167"/>
      <c r="H158" s="167"/>
      <c r="I158" s="167"/>
      <c r="J158" s="167"/>
      <c r="K158" s="167"/>
      <c r="L158" s="167"/>
      <c r="M158" s="167"/>
      <c r="N158" s="167"/>
      <c r="O158" s="167"/>
      <c r="P158" s="167"/>
      <c r="Q158" s="167"/>
      <c r="R158" s="167"/>
      <c r="S158" s="167"/>
      <c r="T158" s="167"/>
      <c r="U158" s="167"/>
      <c r="V158" s="167"/>
      <c r="W158" s="167"/>
      <c r="X158" s="167"/>
      <c r="Y158" s="167"/>
      <c r="Z158" s="167"/>
    </row>
    <row r="159" spans="1:26" ht="15.75" customHeight="1" x14ac:dyDescent="0.25">
      <c r="A159" s="167"/>
      <c r="B159" s="167"/>
      <c r="C159" s="167"/>
      <c r="D159" s="167"/>
      <c r="E159" s="167"/>
      <c r="F159" s="167"/>
      <c r="G159" s="167"/>
      <c r="H159" s="167"/>
      <c r="I159" s="167"/>
      <c r="J159" s="167"/>
      <c r="K159" s="167"/>
      <c r="L159" s="167"/>
      <c r="M159" s="167"/>
      <c r="N159" s="167"/>
      <c r="O159" s="167"/>
      <c r="P159" s="167"/>
      <c r="Q159" s="167"/>
      <c r="R159" s="167"/>
      <c r="S159" s="167"/>
      <c r="T159" s="167"/>
      <c r="U159" s="167"/>
      <c r="V159" s="167"/>
      <c r="W159" s="167"/>
      <c r="X159" s="167"/>
      <c r="Y159" s="167"/>
      <c r="Z159" s="167"/>
    </row>
    <row r="160" spans="1:26" ht="15.75" customHeight="1" x14ac:dyDescent="0.25">
      <c r="A160" s="167"/>
      <c r="B160" s="167"/>
      <c r="C160" s="167"/>
      <c r="D160" s="167"/>
      <c r="E160" s="167"/>
      <c r="F160" s="167"/>
      <c r="G160" s="167"/>
      <c r="H160" s="167"/>
      <c r="I160" s="167"/>
      <c r="J160" s="167"/>
      <c r="K160" s="167"/>
      <c r="L160" s="167"/>
      <c r="M160" s="167"/>
      <c r="N160" s="167"/>
      <c r="O160" s="167"/>
      <c r="P160" s="167"/>
      <c r="Q160" s="167"/>
      <c r="R160" s="167"/>
      <c r="S160" s="167"/>
      <c r="T160" s="167"/>
      <c r="U160" s="167"/>
      <c r="V160" s="167"/>
      <c r="W160" s="167"/>
      <c r="X160" s="167"/>
      <c r="Y160" s="167"/>
      <c r="Z160" s="167"/>
    </row>
    <row r="161" spans="1:26" ht="15.75" customHeight="1" x14ac:dyDescent="0.25">
      <c r="A161" s="167"/>
      <c r="B161" s="167"/>
      <c r="C161" s="167"/>
      <c r="D161" s="167"/>
      <c r="E161" s="167"/>
      <c r="F161" s="167"/>
      <c r="G161" s="167"/>
      <c r="H161" s="167"/>
      <c r="I161" s="167"/>
      <c r="J161" s="167"/>
      <c r="K161" s="167"/>
      <c r="L161" s="167"/>
      <c r="M161" s="167"/>
      <c r="N161" s="167"/>
      <c r="O161" s="167"/>
      <c r="P161" s="167"/>
      <c r="Q161" s="167"/>
      <c r="R161" s="167"/>
      <c r="S161" s="167"/>
      <c r="T161" s="167"/>
      <c r="U161" s="167"/>
      <c r="V161" s="167"/>
      <c r="W161" s="167"/>
      <c r="X161" s="167"/>
      <c r="Y161" s="167"/>
      <c r="Z161" s="167"/>
    </row>
    <row r="162" spans="1:26" ht="15.75" customHeight="1" x14ac:dyDescent="0.25">
      <c r="A162" s="167"/>
      <c r="B162" s="167"/>
      <c r="C162" s="167"/>
      <c r="D162" s="167"/>
      <c r="E162" s="167"/>
      <c r="F162" s="167"/>
      <c r="G162" s="167"/>
      <c r="H162" s="167"/>
      <c r="I162" s="167"/>
      <c r="J162" s="167"/>
      <c r="K162" s="167"/>
      <c r="L162" s="167"/>
      <c r="M162" s="167"/>
      <c r="N162" s="167"/>
      <c r="O162" s="167"/>
      <c r="P162" s="167"/>
      <c r="Q162" s="167"/>
      <c r="R162" s="167"/>
      <c r="S162" s="167"/>
      <c r="T162" s="167"/>
      <c r="U162" s="167"/>
      <c r="V162" s="167"/>
      <c r="W162" s="167"/>
      <c r="X162" s="167"/>
      <c r="Y162" s="167"/>
      <c r="Z162" s="167"/>
    </row>
    <row r="163" spans="1:26" ht="15.75" customHeight="1" x14ac:dyDescent="0.25">
      <c r="A163" s="167"/>
      <c r="B163" s="167"/>
      <c r="C163" s="167"/>
      <c r="D163" s="167"/>
      <c r="E163" s="167"/>
      <c r="F163" s="167"/>
      <c r="G163" s="167"/>
      <c r="H163" s="167"/>
      <c r="I163" s="167"/>
      <c r="J163" s="167"/>
      <c r="K163" s="167"/>
      <c r="L163" s="167"/>
      <c r="M163" s="167"/>
      <c r="N163" s="167"/>
      <c r="O163" s="167"/>
      <c r="P163" s="167"/>
      <c r="Q163" s="167"/>
      <c r="R163" s="167"/>
      <c r="S163" s="167"/>
      <c r="T163" s="167"/>
      <c r="U163" s="167"/>
      <c r="V163" s="167"/>
      <c r="W163" s="167"/>
      <c r="X163" s="167"/>
      <c r="Y163" s="167"/>
      <c r="Z163" s="167"/>
    </row>
    <row r="164" spans="1:26" ht="15.75" customHeight="1" x14ac:dyDescent="0.25">
      <c r="A164" s="167"/>
      <c r="B164" s="167"/>
      <c r="C164" s="167"/>
      <c r="D164" s="167"/>
      <c r="E164" s="167"/>
      <c r="F164" s="167"/>
      <c r="G164" s="167"/>
      <c r="H164" s="167"/>
      <c r="I164" s="167"/>
      <c r="J164" s="167"/>
      <c r="K164" s="167"/>
      <c r="L164" s="167"/>
      <c r="M164" s="167"/>
      <c r="N164" s="167"/>
      <c r="O164" s="167"/>
      <c r="P164" s="167"/>
      <c r="Q164" s="167"/>
      <c r="R164" s="167"/>
      <c r="S164" s="167"/>
      <c r="T164" s="167"/>
      <c r="U164" s="167"/>
      <c r="V164" s="167"/>
      <c r="W164" s="167"/>
      <c r="X164" s="167"/>
      <c r="Y164" s="167"/>
      <c r="Z164" s="167"/>
    </row>
    <row r="165" spans="1:26" ht="15.75" customHeight="1" x14ac:dyDescent="0.25">
      <c r="A165" s="167"/>
      <c r="B165" s="167"/>
      <c r="C165" s="167"/>
      <c r="D165" s="167"/>
      <c r="E165" s="167"/>
      <c r="F165" s="167"/>
      <c r="G165" s="167"/>
      <c r="H165" s="167"/>
      <c r="I165" s="167"/>
      <c r="J165" s="167"/>
      <c r="K165" s="167"/>
      <c r="L165" s="167"/>
      <c r="M165" s="167"/>
      <c r="N165" s="167"/>
      <c r="O165" s="167"/>
      <c r="P165" s="167"/>
      <c r="Q165" s="167"/>
      <c r="R165" s="167"/>
      <c r="S165" s="167"/>
      <c r="T165" s="167"/>
      <c r="U165" s="167"/>
      <c r="V165" s="167"/>
      <c r="W165" s="167"/>
      <c r="X165" s="167"/>
      <c r="Y165" s="167"/>
      <c r="Z165" s="167"/>
    </row>
    <row r="166" spans="1:26" ht="15.75" customHeight="1" x14ac:dyDescent="0.25">
      <c r="A166" s="167"/>
      <c r="B166" s="167"/>
      <c r="C166" s="167"/>
      <c r="D166" s="167"/>
      <c r="E166" s="167"/>
      <c r="F166" s="167"/>
      <c r="G166" s="167"/>
      <c r="H166" s="167"/>
      <c r="I166" s="167"/>
      <c r="J166" s="167"/>
      <c r="K166" s="167"/>
      <c r="L166" s="167"/>
      <c r="M166" s="167"/>
      <c r="N166" s="167"/>
      <c r="O166" s="167"/>
      <c r="P166" s="167"/>
      <c r="Q166" s="167"/>
      <c r="R166" s="167"/>
      <c r="S166" s="167"/>
      <c r="T166" s="167"/>
      <c r="U166" s="167"/>
      <c r="V166" s="167"/>
      <c r="W166" s="167"/>
      <c r="X166" s="167"/>
      <c r="Y166" s="167"/>
      <c r="Z166" s="167"/>
    </row>
    <row r="167" spans="1:26" ht="15.75" customHeight="1" x14ac:dyDescent="0.25">
      <c r="A167" s="167"/>
      <c r="B167" s="167"/>
      <c r="C167" s="167"/>
      <c r="D167" s="167"/>
      <c r="E167" s="167"/>
      <c r="F167" s="167"/>
      <c r="G167" s="167"/>
      <c r="H167" s="167"/>
      <c r="I167" s="167"/>
      <c r="J167" s="167"/>
      <c r="K167" s="167"/>
      <c r="L167" s="167"/>
      <c r="M167" s="167"/>
      <c r="N167" s="167"/>
      <c r="O167" s="167"/>
      <c r="P167" s="167"/>
      <c r="Q167" s="167"/>
      <c r="R167" s="167"/>
      <c r="S167" s="167"/>
      <c r="T167" s="167"/>
      <c r="U167" s="167"/>
      <c r="V167" s="167"/>
      <c r="W167" s="167"/>
      <c r="X167" s="167"/>
      <c r="Y167" s="167"/>
      <c r="Z167" s="167"/>
    </row>
    <row r="168" spans="1:26" ht="15.75" customHeight="1" x14ac:dyDescent="0.25">
      <c r="A168" s="167"/>
      <c r="B168" s="167"/>
      <c r="C168" s="167"/>
      <c r="D168" s="167"/>
      <c r="E168" s="167"/>
      <c r="F168" s="167"/>
      <c r="G168" s="167"/>
      <c r="H168" s="167"/>
      <c r="I168" s="167"/>
      <c r="J168" s="167"/>
      <c r="K168" s="167"/>
      <c r="L168" s="167"/>
      <c r="M168" s="167"/>
      <c r="N168" s="167"/>
      <c r="O168" s="167"/>
      <c r="P168" s="167"/>
      <c r="Q168" s="167"/>
      <c r="R168" s="167"/>
      <c r="S168" s="167"/>
      <c r="T168" s="167"/>
      <c r="U168" s="167"/>
      <c r="V168" s="167"/>
      <c r="W168" s="167"/>
      <c r="X168" s="167"/>
      <c r="Y168" s="167"/>
      <c r="Z168" s="167"/>
    </row>
    <row r="169" spans="1:26" ht="15.75" customHeight="1" x14ac:dyDescent="0.25">
      <c r="A169" s="167"/>
      <c r="B169" s="167"/>
      <c r="C169" s="167"/>
      <c r="D169" s="167"/>
      <c r="E169" s="167"/>
      <c r="F169" s="167"/>
      <c r="G169" s="167"/>
      <c r="H169" s="167"/>
      <c r="I169" s="167"/>
      <c r="J169" s="167"/>
      <c r="K169" s="167"/>
      <c r="L169" s="167"/>
      <c r="M169" s="167"/>
      <c r="N169" s="167"/>
      <c r="O169" s="167"/>
      <c r="P169" s="167"/>
      <c r="Q169" s="167"/>
      <c r="R169" s="167"/>
      <c r="S169" s="167"/>
      <c r="T169" s="167"/>
      <c r="U169" s="167"/>
      <c r="V169" s="167"/>
      <c r="W169" s="167"/>
      <c r="X169" s="167"/>
      <c r="Y169" s="167"/>
      <c r="Z169" s="167"/>
    </row>
    <row r="170" spans="1:26" ht="15.75" customHeight="1" x14ac:dyDescent="0.25">
      <c r="A170" s="167"/>
      <c r="B170" s="167"/>
      <c r="C170" s="167"/>
      <c r="D170" s="167"/>
      <c r="E170" s="167"/>
      <c r="F170" s="167"/>
      <c r="G170" s="167"/>
      <c r="H170" s="167"/>
      <c r="I170" s="167"/>
      <c r="J170" s="167"/>
      <c r="K170" s="167"/>
      <c r="L170" s="167"/>
      <c r="M170" s="167"/>
      <c r="N170" s="167"/>
      <c r="O170" s="167"/>
      <c r="P170" s="167"/>
      <c r="Q170" s="167"/>
      <c r="R170" s="167"/>
      <c r="S170" s="167"/>
      <c r="T170" s="167"/>
      <c r="U170" s="167"/>
      <c r="V170" s="167"/>
      <c r="W170" s="167"/>
      <c r="X170" s="167"/>
      <c r="Y170" s="167"/>
      <c r="Z170" s="167"/>
    </row>
    <row r="171" spans="1:26" ht="15.75" customHeight="1" x14ac:dyDescent="0.25">
      <c r="A171" s="167"/>
      <c r="B171" s="167"/>
      <c r="C171" s="167"/>
      <c r="D171" s="167"/>
      <c r="E171" s="167"/>
      <c r="F171" s="167"/>
      <c r="G171" s="167"/>
      <c r="H171" s="167"/>
      <c r="I171" s="167"/>
      <c r="J171" s="167"/>
      <c r="K171" s="167"/>
      <c r="L171" s="167"/>
      <c r="M171" s="167"/>
      <c r="N171" s="167"/>
      <c r="O171" s="167"/>
      <c r="P171" s="167"/>
      <c r="Q171" s="167"/>
      <c r="R171" s="167"/>
      <c r="S171" s="167"/>
      <c r="T171" s="167"/>
      <c r="U171" s="167"/>
      <c r="V171" s="167"/>
      <c r="W171" s="167"/>
      <c r="X171" s="167"/>
      <c r="Y171" s="167"/>
      <c r="Z171" s="167"/>
    </row>
    <row r="172" spans="1:26" ht="15.75" customHeight="1" x14ac:dyDescent="0.25">
      <c r="A172" s="167"/>
      <c r="B172" s="167"/>
      <c r="C172" s="167"/>
      <c r="D172" s="167"/>
      <c r="E172" s="167"/>
      <c r="F172" s="167"/>
      <c r="G172" s="167"/>
      <c r="H172" s="167"/>
      <c r="I172" s="167"/>
      <c r="J172" s="167"/>
      <c r="K172" s="167"/>
      <c r="L172" s="167"/>
      <c r="M172" s="167"/>
      <c r="N172" s="167"/>
      <c r="O172" s="167"/>
      <c r="P172" s="167"/>
      <c r="Q172" s="167"/>
      <c r="R172" s="167"/>
      <c r="S172" s="167"/>
      <c r="T172" s="167"/>
      <c r="U172" s="167"/>
      <c r="V172" s="167"/>
      <c r="W172" s="167"/>
      <c r="X172" s="167"/>
      <c r="Y172" s="167"/>
      <c r="Z172" s="167"/>
    </row>
    <row r="173" spans="1:26" ht="15.75" customHeight="1" x14ac:dyDescent="0.25">
      <c r="A173" s="167"/>
      <c r="B173" s="167"/>
      <c r="C173" s="167"/>
      <c r="D173" s="167"/>
      <c r="E173" s="167"/>
      <c r="F173" s="167"/>
      <c r="G173" s="167"/>
      <c r="H173" s="167"/>
      <c r="I173" s="167"/>
      <c r="J173" s="167"/>
      <c r="K173" s="167"/>
      <c r="L173" s="167"/>
      <c r="M173" s="167"/>
      <c r="N173" s="167"/>
      <c r="O173" s="167"/>
      <c r="P173" s="167"/>
      <c r="Q173" s="167"/>
      <c r="R173" s="167"/>
      <c r="S173" s="167"/>
      <c r="T173" s="167"/>
      <c r="U173" s="167"/>
      <c r="V173" s="167"/>
      <c r="W173" s="167"/>
      <c r="X173" s="167"/>
      <c r="Y173" s="167"/>
      <c r="Z173" s="167"/>
    </row>
    <row r="174" spans="1:26" ht="15.75" customHeight="1" x14ac:dyDescent="0.25">
      <c r="A174" s="167"/>
      <c r="B174" s="167"/>
      <c r="C174" s="167"/>
      <c r="D174" s="167"/>
      <c r="E174" s="167"/>
      <c r="F174" s="167"/>
      <c r="G174" s="167"/>
      <c r="H174" s="167"/>
      <c r="I174" s="167"/>
      <c r="J174" s="167"/>
      <c r="K174" s="167"/>
      <c r="L174" s="167"/>
      <c r="M174" s="167"/>
      <c r="N174" s="167"/>
      <c r="O174" s="167"/>
      <c r="P174" s="167"/>
      <c r="Q174" s="167"/>
      <c r="R174" s="167"/>
      <c r="S174" s="167"/>
      <c r="T174" s="167"/>
      <c r="U174" s="167"/>
      <c r="V174" s="167"/>
      <c r="W174" s="167"/>
      <c r="X174" s="167"/>
      <c r="Y174" s="167"/>
      <c r="Z174" s="167"/>
    </row>
    <row r="175" spans="1:26" ht="15.75" customHeight="1" x14ac:dyDescent="0.25">
      <c r="A175" s="167"/>
      <c r="B175" s="167"/>
      <c r="C175" s="167"/>
      <c r="D175" s="167"/>
      <c r="E175" s="167"/>
      <c r="F175" s="167"/>
      <c r="G175" s="167"/>
      <c r="H175" s="167"/>
      <c r="I175" s="167"/>
      <c r="J175" s="167"/>
      <c r="K175" s="167"/>
      <c r="L175" s="167"/>
      <c r="M175" s="167"/>
      <c r="N175" s="167"/>
      <c r="O175" s="167"/>
      <c r="P175" s="167"/>
      <c r="Q175" s="167"/>
      <c r="R175" s="167"/>
      <c r="S175" s="167"/>
      <c r="T175" s="167"/>
      <c r="U175" s="167"/>
      <c r="V175" s="167"/>
      <c r="W175" s="167"/>
      <c r="X175" s="167"/>
      <c r="Y175" s="167"/>
      <c r="Z175" s="167"/>
    </row>
    <row r="176" spans="1:26" ht="15.75" customHeight="1" x14ac:dyDescent="0.25">
      <c r="A176" s="167"/>
      <c r="B176" s="167"/>
      <c r="C176" s="167"/>
      <c r="D176" s="167"/>
      <c r="E176" s="167"/>
      <c r="F176" s="167"/>
      <c r="G176" s="167"/>
      <c r="H176" s="167"/>
      <c r="I176" s="167"/>
      <c r="J176" s="167"/>
      <c r="K176" s="167"/>
      <c r="L176" s="167"/>
      <c r="M176" s="167"/>
      <c r="N176" s="167"/>
      <c r="O176" s="167"/>
      <c r="P176" s="167"/>
      <c r="Q176" s="167"/>
      <c r="R176" s="167"/>
      <c r="S176" s="167"/>
      <c r="T176" s="167"/>
      <c r="U176" s="167"/>
      <c r="V176" s="167"/>
      <c r="W176" s="167"/>
      <c r="X176" s="167"/>
      <c r="Y176" s="167"/>
      <c r="Z176" s="167"/>
    </row>
    <row r="177" spans="1:26" ht="15.75" customHeight="1" x14ac:dyDescent="0.25">
      <c r="A177" s="167"/>
      <c r="B177" s="167"/>
      <c r="C177" s="167"/>
      <c r="D177" s="167"/>
      <c r="E177" s="167"/>
      <c r="F177" s="167"/>
      <c r="G177" s="167"/>
      <c r="H177" s="167"/>
      <c r="I177" s="167"/>
      <c r="J177" s="167"/>
      <c r="K177" s="167"/>
      <c r="L177" s="167"/>
      <c r="M177" s="167"/>
      <c r="N177" s="167"/>
      <c r="O177" s="167"/>
      <c r="P177" s="167"/>
      <c r="Q177" s="167"/>
      <c r="R177" s="167"/>
      <c r="S177" s="167"/>
      <c r="T177" s="167"/>
      <c r="U177" s="167"/>
      <c r="V177" s="167"/>
      <c r="W177" s="167"/>
      <c r="X177" s="167"/>
      <c r="Y177" s="167"/>
      <c r="Z177" s="167"/>
    </row>
    <row r="178" spans="1:26" ht="15.75" customHeight="1" x14ac:dyDescent="0.25">
      <c r="A178" s="167"/>
      <c r="B178" s="167"/>
      <c r="C178" s="167"/>
      <c r="D178" s="167"/>
      <c r="E178" s="167"/>
      <c r="F178" s="167"/>
      <c r="G178" s="167"/>
      <c r="H178" s="167"/>
      <c r="I178" s="167"/>
      <c r="J178" s="167"/>
      <c r="K178" s="167"/>
      <c r="L178" s="167"/>
      <c r="M178" s="167"/>
      <c r="N178" s="167"/>
      <c r="O178" s="167"/>
      <c r="P178" s="167"/>
      <c r="Q178" s="167"/>
      <c r="R178" s="167"/>
      <c r="S178" s="167"/>
      <c r="T178" s="167"/>
      <c r="U178" s="167"/>
      <c r="V178" s="167"/>
      <c r="W178" s="167"/>
      <c r="X178" s="167"/>
      <c r="Y178" s="167"/>
      <c r="Z178" s="167"/>
    </row>
    <row r="179" spans="1:26" ht="15.75" customHeight="1" x14ac:dyDescent="0.25">
      <c r="A179" s="167"/>
      <c r="B179" s="167"/>
      <c r="C179" s="167"/>
      <c r="D179" s="167"/>
      <c r="E179" s="167"/>
      <c r="F179" s="167"/>
      <c r="G179" s="167"/>
      <c r="H179" s="167"/>
      <c r="I179" s="167"/>
      <c r="J179" s="167"/>
      <c r="K179" s="167"/>
      <c r="L179" s="167"/>
      <c r="M179" s="167"/>
      <c r="N179" s="167"/>
      <c r="O179" s="167"/>
      <c r="P179" s="167"/>
      <c r="Q179" s="167"/>
      <c r="R179" s="167"/>
      <c r="S179" s="167"/>
      <c r="T179" s="167"/>
      <c r="U179" s="167"/>
      <c r="V179" s="167"/>
      <c r="W179" s="167"/>
      <c r="X179" s="167"/>
      <c r="Y179" s="167"/>
      <c r="Z179" s="167"/>
    </row>
    <row r="180" spans="1:26" ht="15.75" customHeight="1" x14ac:dyDescent="0.25">
      <c r="A180" s="167"/>
      <c r="B180" s="167"/>
      <c r="C180" s="167"/>
      <c r="D180" s="167"/>
      <c r="E180" s="167"/>
      <c r="F180" s="167"/>
      <c r="G180" s="167"/>
      <c r="H180" s="167"/>
      <c r="I180" s="167"/>
      <c r="J180" s="167"/>
      <c r="K180" s="167"/>
      <c r="L180" s="167"/>
      <c r="M180" s="167"/>
      <c r="N180" s="167"/>
      <c r="O180" s="167"/>
      <c r="P180" s="167"/>
      <c r="Q180" s="167"/>
      <c r="R180" s="167"/>
      <c r="S180" s="167"/>
      <c r="T180" s="167"/>
      <c r="U180" s="167"/>
      <c r="V180" s="167"/>
      <c r="W180" s="167"/>
      <c r="X180" s="167"/>
      <c r="Y180" s="167"/>
      <c r="Z180" s="167"/>
    </row>
    <row r="181" spans="1:26" ht="15.75" customHeight="1" x14ac:dyDescent="0.25">
      <c r="A181" s="167"/>
      <c r="B181" s="167"/>
      <c r="C181" s="167"/>
      <c r="D181" s="167"/>
      <c r="E181" s="167"/>
      <c r="F181" s="167"/>
      <c r="G181" s="167"/>
      <c r="H181" s="167"/>
      <c r="I181" s="167"/>
      <c r="J181" s="167"/>
      <c r="K181" s="167"/>
      <c r="L181" s="167"/>
      <c r="M181" s="167"/>
      <c r="N181" s="167"/>
      <c r="O181" s="167"/>
      <c r="P181" s="167"/>
      <c r="Q181" s="167"/>
      <c r="R181" s="167"/>
      <c r="S181" s="167"/>
      <c r="T181" s="167"/>
      <c r="U181" s="167"/>
      <c r="V181" s="167"/>
      <c r="W181" s="167"/>
      <c r="X181" s="167"/>
      <c r="Y181" s="167"/>
      <c r="Z181" s="167"/>
    </row>
    <row r="182" spans="1:26" ht="15.75" customHeight="1" x14ac:dyDescent="0.25">
      <c r="A182" s="167"/>
      <c r="B182" s="167"/>
      <c r="C182" s="167"/>
      <c r="D182" s="167"/>
      <c r="E182" s="167"/>
      <c r="F182" s="167"/>
      <c r="G182" s="167"/>
      <c r="H182" s="167"/>
      <c r="I182" s="167"/>
      <c r="J182" s="167"/>
      <c r="K182" s="167"/>
      <c r="L182" s="167"/>
      <c r="M182" s="167"/>
      <c r="N182" s="167"/>
      <c r="O182" s="167"/>
      <c r="P182" s="167"/>
      <c r="Q182" s="167"/>
      <c r="R182" s="167"/>
      <c r="S182" s="167"/>
      <c r="T182" s="167"/>
      <c r="U182" s="167"/>
      <c r="V182" s="167"/>
      <c r="W182" s="167"/>
      <c r="X182" s="167"/>
      <c r="Y182" s="167"/>
      <c r="Z182" s="167"/>
    </row>
    <row r="183" spans="1:26" ht="15.75" customHeight="1" x14ac:dyDescent="0.25">
      <c r="A183" s="167"/>
      <c r="B183" s="167"/>
      <c r="C183" s="167"/>
      <c r="D183" s="167"/>
      <c r="E183" s="167"/>
      <c r="F183" s="167"/>
      <c r="G183" s="167"/>
      <c r="H183" s="167"/>
      <c r="I183" s="167"/>
      <c r="J183" s="167"/>
      <c r="K183" s="167"/>
      <c r="L183" s="167"/>
      <c r="M183" s="167"/>
      <c r="N183" s="167"/>
      <c r="O183" s="167"/>
      <c r="P183" s="167"/>
      <c r="Q183" s="167"/>
      <c r="R183" s="167"/>
      <c r="S183" s="167"/>
      <c r="T183" s="167"/>
      <c r="U183" s="167"/>
      <c r="V183" s="167"/>
      <c r="W183" s="167"/>
      <c r="X183" s="167"/>
      <c r="Y183" s="167"/>
      <c r="Z183" s="167"/>
    </row>
    <row r="184" spans="1:26" ht="15.75" customHeight="1" x14ac:dyDescent="0.25">
      <c r="A184" s="167"/>
      <c r="B184" s="167"/>
      <c r="C184" s="167"/>
      <c r="D184" s="167"/>
      <c r="E184" s="167"/>
      <c r="F184" s="167"/>
      <c r="G184" s="167"/>
      <c r="H184" s="167"/>
      <c r="I184" s="167"/>
      <c r="J184" s="167"/>
      <c r="K184" s="167"/>
      <c r="L184" s="167"/>
      <c r="M184" s="167"/>
      <c r="N184" s="167"/>
      <c r="O184" s="167"/>
      <c r="P184" s="167"/>
      <c r="Q184" s="167"/>
      <c r="R184" s="167"/>
      <c r="S184" s="167"/>
      <c r="T184" s="167"/>
      <c r="U184" s="167"/>
      <c r="V184" s="167"/>
      <c r="W184" s="167"/>
      <c r="X184" s="167"/>
      <c r="Y184" s="167"/>
      <c r="Z184" s="167"/>
    </row>
    <row r="185" spans="1:26" ht="15.75" customHeight="1" x14ac:dyDescent="0.25">
      <c r="A185" s="167"/>
      <c r="B185" s="167"/>
      <c r="C185" s="167"/>
      <c r="D185" s="167"/>
      <c r="E185" s="167"/>
      <c r="F185" s="167"/>
      <c r="G185" s="167"/>
      <c r="H185" s="167"/>
      <c r="I185" s="167"/>
      <c r="J185" s="167"/>
      <c r="K185" s="167"/>
      <c r="L185" s="167"/>
      <c r="M185" s="167"/>
      <c r="N185" s="167"/>
      <c r="O185" s="167"/>
      <c r="P185" s="167"/>
      <c r="Q185" s="167"/>
      <c r="R185" s="167"/>
      <c r="S185" s="167"/>
      <c r="T185" s="167"/>
      <c r="U185" s="167"/>
      <c r="V185" s="167"/>
      <c r="W185" s="167"/>
      <c r="X185" s="167"/>
      <c r="Y185" s="167"/>
      <c r="Z185" s="167"/>
    </row>
    <row r="186" spans="1:26" ht="15.75" customHeight="1" x14ac:dyDescent="0.25">
      <c r="A186" s="167"/>
      <c r="B186" s="167"/>
      <c r="C186" s="167"/>
      <c r="D186" s="167"/>
      <c r="E186" s="167"/>
      <c r="F186" s="167"/>
      <c r="G186" s="167"/>
      <c r="H186" s="167"/>
      <c r="I186" s="167"/>
      <c r="J186" s="167"/>
      <c r="K186" s="167"/>
      <c r="L186" s="167"/>
      <c r="M186" s="167"/>
      <c r="N186" s="167"/>
      <c r="O186" s="167"/>
      <c r="P186" s="167"/>
      <c r="Q186" s="167"/>
      <c r="R186" s="167"/>
      <c r="S186" s="167"/>
      <c r="T186" s="167"/>
      <c r="U186" s="167"/>
      <c r="V186" s="167"/>
      <c r="W186" s="167"/>
      <c r="X186" s="167"/>
      <c r="Y186" s="167"/>
      <c r="Z186" s="167"/>
    </row>
    <row r="187" spans="1:26" ht="15.75" customHeight="1" x14ac:dyDescent="0.25">
      <c r="A187" s="167"/>
      <c r="B187" s="167"/>
      <c r="C187" s="167"/>
      <c r="D187" s="167"/>
      <c r="E187" s="167"/>
      <c r="F187" s="167"/>
      <c r="G187" s="167"/>
      <c r="H187" s="167"/>
      <c r="I187" s="167"/>
      <c r="J187" s="167"/>
      <c r="K187" s="167"/>
      <c r="L187" s="167"/>
      <c r="M187" s="167"/>
      <c r="N187" s="167"/>
      <c r="O187" s="167"/>
      <c r="P187" s="167"/>
      <c r="Q187" s="167"/>
      <c r="R187" s="167"/>
      <c r="S187" s="167"/>
      <c r="T187" s="167"/>
      <c r="U187" s="167"/>
      <c r="V187" s="167"/>
      <c r="W187" s="167"/>
      <c r="X187" s="167"/>
      <c r="Y187" s="167"/>
      <c r="Z187" s="167"/>
    </row>
    <row r="188" spans="1:26" ht="15.75" customHeight="1" x14ac:dyDescent="0.25">
      <c r="A188" s="167"/>
      <c r="B188" s="167"/>
      <c r="C188" s="167"/>
      <c r="D188" s="167"/>
      <c r="E188" s="167"/>
      <c r="F188" s="167"/>
      <c r="G188" s="167"/>
      <c r="H188" s="167"/>
      <c r="I188" s="167"/>
      <c r="J188" s="167"/>
      <c r="K188" s="167"/>
      <c r="L188" s="167"/>
      <c r="M188" s="167"/>
      <c r="N188" s="167"/>
      <c r="O188" s="167"/>
      <c r="P188" s="167"/>
      <c r="Q188" s="167"/>
      <c r="R188" s="167"/>
      <c r="S188" s="167"/>
      <c r="T188" s="167"/>
      <c r="U188" s="167"/>
      <c r="V188" s="167"/>
      <c r="W188" s="167"/>
      <c r="X188" s="167"/>
      <c r="Y188" s="167"/>
      <c r="Z188" s="167"/>
    </row>
    <row r="189" spans="1:26" ht="15.75" customHeight="1" x14ac:dyDescent="0.25">
      <c r="A189" s="167"/>
      <c r="B189" s="167"/>
      <c r="C189" s="167"/>
      <c r="D189" s="167"/>
      <c r="E189" s="167"/>
      <c r="F189" s="167"/>
      <c r="G189" s="167"/>
      <c r="H189" s="167"/>
      <c r="I189" s="167"/>
      <c r="J189" s="167"/>
      <c r="K189" s="167"/>
      <c r="L189" s="167"/>
      <c r="M189" s="167"/>
      <c r="N189" s="167"/>
      <c r="O189" s="167"/>
      <c r="P189" s="167"/>
      <c r="Q189" s="167"/>
      <c r="R189" s="167"/>
      <c r="S189" s="167"/>
      <c r="T189" s="167"/>
      <c r="U189" s="167"/>
      <c r="V189" s="167"/>
      <c r="W189" s="167"/>
      <c r="X189" s="167"/>
      <c r="Y189" s="167"/>
      <c r="Z189" s="167"/>
    </row>
    <row r="190" spans="1:26" ht="15.75" customHeight="1" x14ac:dyDescent="0.25">
      <c r="A190" s="167"/>
      <c r="B190" s="167"/>
      <c r="C190" s="167"/>
      <c r="D190" s="167"/>
      <c r="E190" s="167"/>
      <c r="F190" s="167"/>
      <c r="G190" s="167"/>
      <c r="H190" s="167"/>
      <c r="I190" s="167"/>
      <c r="J190" s="167"/>
      <c r="K190" s="167"/>
      <c r="L190" s="167"/>
      <c r="M190" s="167"/>
      <c r="N190" s="167"/>
      <c r="O190" s="167"/>
      <c r="P190" s="167"/>
      <c r="Q190" s="167"/>
      <c r="R190" s="167"/>
      <c r="S190" s="167"/>
      <c r="T190" s="167"/>
      <c r="U190" s="167"/>
      <c r="V190" s="167"/>
      <c r="W190" s="167"/>
      <c r="X190" s="167"/>
      <c r="Y190" s="167"/>
      <c r="Z190" s="167"/>
    </row>
    <row r="191" spans="1:26" ht="15.75" customHeight="1" x14ac:dyDescent="0.25">
      <c r="A191" s="167"/>
      <c r="B191" s="167"/>
      <c r="C191" s="167"/>
      <c r="D191" s="167"/>
      <c r="E191" s="167"/>
      <c r="F191" s="167"/>
      <c r="G191" s="167"/>
      <c r="H191" s="167"/>
      <c r="I191" s="167"/>
      <c r="J191" s="167"/>
      <c r="K191" s="167"/>
      <c r="L191" s="167"/>
      <c r="M191" s="167"/>
      <c r="N191" s="167"/>
      <c r="O191" s="167"/>
      <c r="P191" s="167"/>
      <c r="Q191" s="167"/>
      <c r="R191" s="167"/>
      <c r="S191" s="167"/>
      <c r="T191" s="167"/>
      <c r="U191" s="167"/>
      <c r="V191" s="167"/>
      <c r="W191" s="167"/>
      <c r="X191" s="167"/>
      <c r="Y191" s="167"/>
      <c r="Z191" s="167"/>
    </row>
    <row r="192" spans="1:26" ht="15.75" customHeight="1" x14ac:dyDescent="0.25">
      <c r="A192" s="167"/>
      <c r="B192" s="167"/>
      <c r="C192" s="167"/>
      <c r="D192" s="167"/>
      <c r="E192" s="167"/>
      <c r="F192" s="167"/>
      <c r="G192" s="167"/>
      <c r="H192" s="167"/>
      <c r="I192" s="167"/>
      <c r="J192" s="167"/>
      <c r="K192" s="167"/>
      <c r="L192" s="167"/>
      <c r="M192" s="167"/>
      <c r="N192" s="167"/>
      <c r="O192" s="167"/>
      <c r="P192" s="167"/>
      <c r="Q192" s="167"/>
      <c r="R192" s="167"/>
      <c r="S192" s="167"/>
      <c r="T192" s="167"/>
      <c r="U192" s="167"/>
      <c r="V192" s="167"/>
      <c r="W192" s="167"/>
      <c r="X192" s="167"/>
      <c r="Y192" s="167"/>
      <c r="Z192" s="167"/>
    </row>
    <row r="193" spans="1:26" ht="15.75" customHeight="1" x14ac:dyDescent="0.25">
      <c r="A193" s="167"/>
      <c r="B193" s="167"/>
      <c r="C193" s="167"/>
      <c r="D193" s="167"/>
      <c r="E193" s="167"/>
      <c r="F193" s="167"/>
      <c r="G193" s="167"/>
      <c r="H193" s="167"/>
      <c r="I193" s="167"/>
      <c r="J193" s="167"/>
      <c r="K193" s="167"/>
      <c r="L193" s="167"/>
      <c r="M193" s="167"/>
      <c r="N193" s="167"/>
      <c r="O193" s="167"/>
      <c r="P193" s="167"/>
      <c r="Q193" s="167"/>
      <c r="R193" s="167"/>
      <c r="S193" s="167"/>
      <c r="T193" s="167"/>
      <c r="U193" s="167"/>
      <c r="V193" s="167"/>
      <c r="W193" s="167"/>
      <c r="X193" s="167"/>
      <c r="Y193" s="167"/>
      <c r="Z193" s="167"/>
    </row>
    <row r="194" spans="1:26" ht="15.75" customHeight="1" x14ac:dyDescent="0.25">
      <c r="A194" s="167"/>
      <c r="B194" s="167"/>
      <c r="C194" s="167"/>
      <c r="D194" s="167"/>
      <c r="E194" s="167"/>
      <c r="F194" s="167"/>
      <c r="G194" s="167"/>
      <c r="H194" s="167"/>
      <c r="I194" s="167"/>
      <c r="J194" s="167"/>
      <c r="K194" s="167"/>
      <c r="L194" s="167"/>
      <c r="M194" s="167"/>
      <c r="N194" s="167"/>
      <c r="O194" s="167"/>
      <c r="P194" s="167"/>
      <c r="Q194" s="167"/>
      <c r="R194" s="167"/>
      <c r="S194" s="167"/>
      <c r="T194" s="167"/>
      <c r="U194" s="167"/>
      <c r="V194" s="167"/>
      <c r="W194" s="167"/>
      <c r="X194" s="167"/>
      <c r="Y194" s="167"/>
      <c r="Z194" s="167"/>
    </row>
    <row r="195" spans="1:26" ht="15.75" customHeight="1" x14ac:dyDescent="0.25">
      <c r="A195" s="167"/>
      <c r="B195" s="167"/>
      <c r="C195" s="167"/>
      <c r="D195" s="167"/>
      <c r="E195" s="167"/>
      <c r="F195" s="167"/>
      <c r="G195" s="167"/>
      <c r="H195" s="167"/>
      <c r="I195" s="167"/>
      <c r="J195" s="167"/>
      <c r="K195" s="167"/>
      <c r="L195" s="167"/>
      <c r="M195" s="167"/>
      <c r="N195" s="167"/>
      <c r="O195" s="167"/>
      <c r="P195" s="167"/>
      <c r="Q195" s="167"/>
      <c r="R195" s="167"/>
      <c r="S195" s="167"/>
      <c r="T195" s="167"/>
      <c r="U195" s="167"/>
      <c r="V195" s="167"/>
      <c r="W195" s="167"/>
      <c r="X195" s="167"/>
      <c r="Y195" s="167"/>
      <c r="Z195" s="167"/>
    </row>
    <row r="196" spans="1:26" ht="15.75" customHeight="1" x14ac:dyDescent="0.25">
      <c r="A196" s="167"/>
      <c r="B196" s="167"/>
      <c r="C196" s="167"/>
      <c r="D196" s="167"/>
      <c r="E196" s="167"/>
      <c r="F196" s="167"/>
      <c r="G196" s="167"/>
      <c r="H196" s="167"/>
      <c r="I196" s="167"/>
      <c r="J196" s="167"/>
      <c r="K196" s="167"/>
      <c r="L196" s="167"/>
      <c r="M196" s="167"/>
      <c r="N196" s="167"/>
      <c r="O196" s="167"/>
      <c r="P196" s="167"/>
      <c r="Q196" s="167"/>
      <c r="R196" s="167"/>
      <c r="S196" s="167"/>
      <c r="T196" s="167"/>
      <c r="U196" s="167"/>
      <c r="V196" s="167"/>
      <c r="W196" s="167"/>
      <c r="X196" s="167"/>
      <c r="Y196" s="167"/>
      <c r="Z196" s="167"/>
    </row>
    <row r="197" spans="1:26" ht="15.75" customHeight="1" x14ac:dyDescent="0.25">
      <c r="A197" s="167"/>
      <c r="B197" s="167"/>
      <c r="C197" s="167"/>
      <c r="D197" s="167"/>
      <c r="E197" s="167"/>
      <c r="F197" s="167"/>
      <c r="G197" s="167"/>
      <c r="H197" s="167"/>
      <c r="I197" s="167"/>
      <c r="J197" s="167"/>
      <c r="K197" s="167"/>
      <c r="L197" s="167"/>
      <c r="M197" s="167"/>
      <c r="N197" s="167"/>
      <c r="O197" s="167"/>
      <c r="P197" s="167"/>
      <c r="Q197" s="167"/>
      <c r="R197" s="167"/>
      <c r="S197" s="167"/>
      <c r="T197" s="167"/>
      <c r="U197" s="167"/>
      <c r="V197" s="167"/>
      <c r="W197" s="167"/>
      <c r="X197" s="167"/>
      <c r="Y197" s="167"/>
      <c r="Z197" s="167"/>
    </row>
    <row r="198" spans="1:26" ht="15.75" customHeight="1" x14ac:dyDescent="0.25">
      <c r="A198" s="167"/>
      <c r="B198" s="167"/>
      <c r="C198" s="167"/>
      <c r="D198" s="167"/>
      <c r="E198" s="167"/>
      <c r="F198" s="167"/>
      <c r="G198" s="167"/>
      <c r="H198" s="167"/>
      <c r="I198" s="167"/>
      <c r="J198" s="167"/>
      <c r="K198" s="167"/>
      <c r="L198" s="167"/>
      <c r="M198" s="167"/>
      <c r="N198" s="167"/>
      <c r="O198" s="167"/>
      <c r="P198" s="167"/>
      <c r="Q198" s="167"/>
      <c r="R198" s="167"/>
      <c r="S198" s="167"/>
      <c r="T198" s="167"/>
      <c r="U198" s="167"/>
      <c r="V198" s="167"/>
      <c r="W198" s="167"/>
      <c r="X198" s="167"/>
      <c r="Y198" s="167"/>
      <c r="Z198" s="167"/>
    </row>
    <row r="199" spans="1:26" ht="15.75" customHeight="1" x14ac:dyDescent="0.25">
      <c r="A199" s="167"/>
      <c r="B199" s="167"/>
      <c r="C199" s="167"/>
      <c r="D199" s="167"/>
      <c r="E199" s="167"/>
      <c r="F199" s="167"/>
      <c r="G199" s="167"/>
      <c r="H199" s="167"/>
      <c r="I199" s="167"/>
      <c r="J199" s="167"/>
      <c r="K199" s="167"/>
      <c r="L199" s="167"/>
      <c r="M199" s="167"/>
      <c r="N199" s="167"/>
      <c r="O199" s="167"/>
      <c r="P199" s="167"/>
      <c r="Q199" s="167"/>
      <c r="R199" s="167"/>
      <c r="S199" s="167"/>
      <c r="T199" s="167"/>
      <c r="U199" s="167"/>
      <c r="V199" s="167"/>
      <c r="W199" s="167"/>
      <c r="X199" s="167"/>
      <c r="Y199" s="167"/>
      <c r="Z199" s="167"/>
    </row>
    <row r="200" spans="1:26" ht="15.75" customHeight="1" x14ac:dyDescent="0.25">
      <c r="A200" s="167"/>
      <c r="B200" s="167"/>
      <c r="C200" s="167"/>
      <c r="D200" s="167"/>
      <c r="E200" s="167"/>
      <c r="F200" s="167"/>
      <c r="G200" s="167"/>
      <c r="H200" s="167"/>
      <c r="I200" s="167"/>
      <c r="J200" s="167"/>
      <c r="K200" s="167"/>
      <c r="L200" s="167"/>
      <c r="M200" s="167"/>
      <c r="N200" s="167"/>
      <c r="O200" s="167"/>
      <c r="P200" s="167"/>
      <c r="Q200" s="167"/>
      <c r="R200" s="167"/>
      <c r="S200" s="167"/>
      <c r="T200" s="167"/>
      <c r="U200" s="167"/>
      <c r="V200" s="167"/>
      <c r="W200" s="167"/>
      <c r="X200" s="167"/>
      <c r="Y200" s="167"/>
      <c r="Z200" s="167"/>
    </row>
    <row r="201" spans="1:26" ht="15.75" customHeight="1" x14ac:dyDescent="0.25">
      <c r="A201" s="167"/>
      <c r="B201" s="167"/>
      <c r="C201" s="167"/>
      <c r="D201" s="167"/>
      <c r="E201" s="167"/>
      <c r="F201" s="167"/>
      <c r="G201" s="167"/>
      <c r="H201" s="167"/>
      <c r="I201" s="167"/>
      <c r="J201" s="167"/>
      <c r="K201" s="167"/>
      <c r="L201" s="167"/>
      <c r="M201" s="167"/>
      <c r="N201" s="167"/>
      <c r="O201" s="167"/>
      <c r="P201" s="167"/>
      <c r="Q201" s="167"/>
      <c r="R201" s="167"/>
      <c r="S201" s="167"/>
      <c r="T201" s="167"/>
      <c r="U201" s="167"/>
      <c r="V201" s="167"/>
      <c r="W201" s="167"/>
      <c r="X201" s="167"/>
      <c r="Y201" s="167"/>
      <c r="Z201" s="167"/>
    </row>
    <row r="202" spans="1:26" ht="15.75" customHeight="1" x14ac:dyDescent="0.25">
      <c r="A202" s="167"/>
      <c r="B202" s="167"/>
      <c r="C202" s="167"/>
      <c r="D202" s="167"/>
      <c r="E202" s="167"/>
      <c r="F202" s="167"/>
      <c r="G202" s="167"/>
      <c r="H202" s="167"/>
      <c r="I202" s="167"/>
      <c r="J202" s="167"/>
      <c r="K202" s="167"/>
      <c r="L202" s="167"/>
      <c r="M202" s="167"/>
      <c r="N202" s="167"/>
      <c r="O202" s="167"/>
      <c r="P202" s="167"/>
      <c r="Q202" s="167"/>
      <c r="R202" s="167"/>
      <c r="S202" s="167"/>
      <c r="T202" s="167"/>
      <c r="U202" s="167"/>
      <c r="V202" s="167"/>
      <c r="W202" s="167"/>
      <c r="X202" s="167"/>
      <c r="Y202" s="167"/>
      <c r="Z202" s="167"/>
    </row>
    <row r="203" spans="1:26" ht="15.75" customHeight="1" x14ac:dyDescent="0.25">
      <c r="A203" s="167"/>
      <c r="B203" s="167"/>
      <c r="C203" s="167"/>
      <c r="D203" s="167"/>
      <c r="E203" s="167"/>
      <c r="F203" s="167"/>
      <c r="G203" s="167"/>
      <c r="H203" s="167"/>
      <c r="I203" s="167"/>
      <c r="J203" s="167"/>
      <c r="K203" s="167"/>
      <c r="L203" s="167"/>
      <c r="M203" s="167"/>
      <c r="N203" s="167"/>
      <c r="O203" s="167"/>
      <c r="P203" s="167"/>
      <c r="Q203" s="167"/>
      <c r="R203" s="167"/>
      <c r="S203" s="167"/>
      <c r="T203" s="167"/>
      <c r="U203" s="167"/>
      <c r="V203" s="167"/>
      <c r="W203" s="167"/>
      <c r="X203" s="167"/>
      <c r="Y203" s="167"/>
      <c r="Z203" s="167"/>
    </row>
    <row r="204" spans="1:26" ht="15.75" customHeight="1" x14ac:dyDescent="0.25">
      <c r="A204" s="167"/>
      <c r="B204" s="167"/>
      <c r="C204" s="167"/>
      <c r="D204" s="167"/>
      <c r="E204" s="167"/>
      <c r="F204" s="167"/>
      <c r="G204" s="167"/>
      <c r="H204" s="167"/>
      <c r="I204" s="167"/>
      <c r="J204" s="167"/>
      <c r="K204" s="167"/>
      <c r="L204" s="167"/>
      <c r="M204" s="167"/>
      <c r="N204" s="167"/>
      <c r="O204" s="167"/>
      <c r="P204" s="167"/>
      <c r="Q204" s="167"/>
      <c r="R204" s="167"/>
      <c r="S204" s="167"/>
      <c r="T204" s="167"/>
      <c r="U204" s="167"/>
      <c r="V204" s="167"/>
      <c r="W204" s="167"/>
      <c r="X204" s="167"/>
      <c r="Y204" s="167"/>
      <c r="Z204" s="167"/>
    </row>
    <row r="205" spans="1:26" ht="15.75" customHeight="1" x14ac:dyDescent="0.25">
      <c r="A205" s="167"/>
      <c r="B205" s="167"/>
      <c r="C205" s="167"/>
      <c r="D205" s="167"/>
      <c r="E205" s="167"/>
      <c r="F205" s="167"/>
      <c r="G205" s="167"/>
      <c r="H205" s="167"/>
      <c r="I205" s="167"/>
      <c r="J205" s="167"/>
      <c r="K205" s="167"/>
      <c r="L205" s="167"/>
      <c r="M205" s="167"/>
      <c r="N205" s="167"/>
      <c r="O205" s="167"/>
      <c r="P205" s="167"/>
      <c r="Q205" s="167"/>
      <c r="R205" s="167"/>
      <c r="S205" s="167"/>
      <c r="T205" s="167"/>
      <c r="U205" s="167"/>
      <c r="V205" s="167"/>
      <c r="W205" s="167"/>
      <c r="X205" s="167"/>
      <c r="Y205" s="167"/>
      <c r="Z205" s="167"/>
    </row>
    <row r="206" spans="1:26" ht="15.75" customHeight="1" x14ac:dyDescent="0.25">
      <c r="A206" s="167"/>
      <c r="B206" s="167"/>
      <c r="C206" s="167"/>
      <c r="D206" s="167"/>
      <c r="E206" s="167"/>
      <c r="F206" s="167"/>
      <c r="G206" s="167"/>
      <c r="H206" s="167"/>
      <c r="I206" s="167"/>
      <c r="J206" s="167"/>
      <c r="K206" s="167"/>
      <c r="L206" s="167"/>
      <c r="M206" s="167"/>
      <c r="N206" s="167"/>
      <c r="O206" s="167"/>
      <c r="P206" s="167"/>
      <c r="Q206" s="167"/>
      <c r="R206" s="167"/>
      <c r="S206" s="167"/>
      <c r="T206" s="167"/>
      <c r="U206" s="167"/>
      <c r="V206" s="167"/>
      <c r="W206" s="167"/>
      <c r="X206" s="167"/>
      <c r="Y206" s="167"/>
      <c r="Z206" s="167"/>
    </row>
    <row r="207" spans="1:26" ht="15.75" customHeight="1" x14ac:dyDescent="0.25">
      <c r="A207" s="167"/>
      <c r="B207" s="167"/>
      <c r="C207" s="167"/>
      <c r="D207" s="167"/>
      <c r="E207" s="167"/>
      <c r="F207" s="167"/>
      <c r="G207" s="167"/>
      <c r="H207" s="167"/>
      <c r="I207" s="167"/>
      <c r="J207" s="167"/>
      <c r="K207" s="167"/>
      <c r="L207" s="167"/>
      <c r="M207" s="167"/>
      <c r="N207" s="167"/>
      <c r="O207" s="167"/>
      <c r="P207" s="167"/>
      <c r="Q207" s="167"/>
      <c r="R207" s="167"/>
      <c r="S207" s="167"/>
      <c r="T207" s="167"/>
      <c r="U207" s="167"/>
      <c r="V207" s="167"/>
      <c r="W207" s="167"/>
      <c r="X207" s="167"/>
      <c r="Y207" s="167"/>
      <c r="Z207" s="167"/>
    </row>
    <row r="208" spans="1:26" ht="15.75" customHeight="1" x14ac:dyDescent="0.25">
      <c r="A208" s="167"/>
      <c r="B208" s="167"/>
      <c r="C208" s="167"/>
      <c r="D208" s="167"/>
      <c r="E208" s="167"/>
      <c r="F208" s="167"/>
      <c r="G208" s="167"/>
      <c r="H208" s="167"/>
      <c r="I208" s="167"/>
      <c r="J208" s="167"/>
      <c r="K208" s="167"/>
      <c r="L208" s="167"/>
      <c r="M208" s="167"/>
      <c r="N208" s="167"/>
      <c r="O208" s="167"/>
      <c r="P208" s="167"/>
      <c r="Q208" s="167"/>
      <c r="R208" s="167"/>
      <c r="S208" s="167"/>
      <c r="T208" s="167"/>
      <c r="U208" s="167"/>
      <c r="V208" s="167"/>
      <c r="W208" s="167"/>
      <c r="X208" s="167"/>
      <c r="Y208" s="167"/>
      <c r="Z208" s="167"/>
    </row>
    <row r="209" spans="1:26" ht="15.75" customHeight="1" x14ac:dyDescent="0.25">
      <c r="A209" s="167"/>
      <c r="B209" s="167"/>
      <c r="C209" s="167"/>
      <c r="D209" s="167"/>
      <c r="E209" s="167"/>
      <c r="F209" s="167"/>
      <c r="G209" s="167"/>
      <c r="H209" s="167"/>
      <c r="I209" s="167"/>
      <c r="J209" s="167"/>
      <c r="K209" s="167"/>
      <c r="L209" s="167"/>
      <c r="M209" s="167"/>
      <c r="N209" s="167"/>
      <c r="O209" s="167"/>
      <c r="P209" s="167"/>
      <c r="Q209" s="167"/>
      <c r="R209" s="167"/>
      <c r="S209" s="167"/>
      <c r="T209" s="167"/>
      <c r="U209" s="167"/>
      <c r="V209" s="167"/>
      <c r="W209" s="167"/>
      <c r="X209" s="167"/>
      <c r="Y209" s="167"/>
      <c r="Z209" s="167"/>
    </row>
    <row r="210" spans="1:26" ht="15.75" customHeight="1" x14ac:dyDescent="0.25">
      <c r="A210" s="167"/>
      <c r="B210" s="167"/>
      <c r="C210" s="167"/>
      <c r="D210" s="167"/>
      <c r="E210" s="167"/>
      <c r="F210" s="167"/>
      <c r="G210" s="167"/>
      <c r="H210" s="167"/>
      <c r="I210" s="167"/>
      <c r="J210" s="167"/>
      <c r="K210" s="167"/>
      <c r="L210" s="167"/>
      <c r="M210" s="167"/>
      <c r="N210" s="167"/>
      <c r="O210" s="167"/>
      <c r="P210" s="167"/>
      <c r="Q210" s="167"/>
      <c r="R210" s="167"/>
      <c r="S210" s="167"/>
      <c r="T210" s="167"/>
      <c r="U210" s="167"/>
      <c r="V210" s="167"/>
      <c r="W210" s="167"/>
      <c r="X210" s="167"/>
      <c r="Y210" s="167"/>
      <c r="Z210" s="167"/>
    </row>
    <row r="211" spans="1:26" ht="15.75" customHeight="1" x14ac:dyDescent="0.25">
      <c r="A211" s="167"/>
      <c r="B211" s="167"/>
      <c r="C211" s="167"/>
      <c r="D211" s="167"/>
      <c r="E211" s="167"/>
      <c r="F211" s="167"/>
      <c r="G211" s="167"/>
      <c r="H211" s="167"/>
      <c r="I211" s="167"/>
      <c r="J211" s="167"/>
      <c r="K211" s="167"/>
      <c r="L211" s="167"/>
      <c r="M211" s="167"/>
      <c r="N211" s="167"/>
      <c r="O211" s="167"/>
      <c r="P211" s="167"/>
      <c r="Q211" s="167"/>
      <c r="R211" s="167"/>
      <c r="S211" s="167"/>
      <c r="T211" s="167"/>
      <c r="U211" s="167"/>
      <c r="V211" s="167"/>
      <c r="W211" s="167"/>
      <c r="X211" s="167"/>
      <c r="Y211" s="167"/>
      <c r="Z211" s="167"/>
    </row>
    <row r="212" spans="1:26" ht="15.75" customHeight="1" x14ac:dyDescent="0.25">
      <c r="A212" s="167"/>
      <c r="B212" s="167"/>
      <c r="C212" s="167"/>
      <c r="D212" s="167"/>
      <c r="E212" s="167"/>
      <c r="F212" s="167"/>
      <c r="G212" s="167"/>
      <c r="H212" s="167"/>
      <c r="I212" s="167"/>
      <c r="J212" s="167"/>
      <c r="K212" s="167"/>
      <c r="L212" s="167"/>
      <c r="M212" s="167"/>
      <c r="N212" s="167"/>
      <c r="O212" s="167"/>
      <c r="P212" s="167"/>
      <c r="Q212" s="167"/>
      <c r="R212" s="167"/>
      <c r="S212" s="167"/>
      <c r="T212" s="167"/>
      <c r="U212" s="167"/>
      <c r="V212" s="167"/>
      <c r="W212" s="167"/>
      <c r="X212" s="167"/>
      <c r="Y212" s="167"/>
      <c r="Z212" s="167"/>
    </row>
    <row r="213" spans="1:26" ht="15.75" customHeight="1" x14ac:dyDescent="0.25">
      <c r="A213" s="167"/>
      <c r="B213" s="167"/>
      <c r="C213" s="167"/>
      <c r="D213" s="167"/>
      <c r="E213" s="167"/>
      <c r="F213" s="167"/>
      <c r="G213" s="167"/>
      <c r="H213" s="167"/>
      <c r="I213" s="167"/>
      <c r="J213" s="167"/>
      <c r="K213" s="167"/>
      <c r="L213" s="167"/>
      <c r="M213" s="167"/>
      <c r="N213" s="167"/>
      <c r="O213" s="167"/>
      <c r="P213" s="167"/>
      <c r="Q213" s="167"/>
      <c r="R213" s="167"/>
      <c r="S213" s="167"/>
      <c r="T213" s="167"/>
      <c r="U213" s="167"/>
      <c r="V213" s="167"/>
      <c r="W213" s="167"/>
      <c r="X213" s="167"/>
      <c r="Y213" s="167"/>
      <c r="Z213" s="167"/>
    </row>
    <row r="214" spans="1:26" ht="15.75" customHeight="1" x14ac:dyDescent="0.25">
      <c r="A214" s="167"/>
      <c r="B214" s="167"/>
      <c r="C214" s="167"/>
      <c r="D214" s="167"/>
      <c r="E214" s="167"/>
      <c r="F214" s="167"/>
      <c r="G214" s="167"/>
      <c r="H214" s="167"/>
      <c r="I214" s="167"/>
      <c r="J214" s="167"/>
      <c r="K214" s="167"/>
      <c r="L214" s="167"/>
      <c r="M214" s="167"/>
      <c r="N214" s="167"/>
      <c r="O214" s="167"/>
      <c r="P214" s="167"/>
      <c r="Q214" s="167"/>
      <c r="R214" s="167"/>
      <c r="S214" s="167"/>
      <c r="T214" s="167"/>
      <c r="U214" s="167"/>
      <c r="V214" s="167"/>
      <c r="W214" s="167"/>
      <c r="X214" s="167"/>
      <c r="Y214" s="167"/>
      <c r="Z214" s="167"/>
    </row>
    <row r="215" spans="1:26" ht="15.75" customHeight="1" x14ac:dyDescent="0.25">
      <c r="A215" s="167"/>
      <c r="B215" s="167"/>
      <c r="C215" s="167"/>
      <c r="D215" s="167"/>
      <c r="E215" s="167"/>
      <c r="F215" s="167"/>
      <c r="G215" s="167"/>
      <c r="H215" s="167"/>
      <c r="I215" s="167"/>
      <c r="J215" s="167"/>
      <c r="K215" s="167"/>
      <c r="L215" s="167"/>
      <c r="M215" s="167"/>
      <c r="N215" s="167"/>
      <c r="O215" s="167"/>
      <c r="P215" s="167"/>
      <c r="Q215" s="167"/>
      <c r="R215" s="167"/>
      <c r="S215" s="167"/>
      <c r="T215" s="167"/>
      <c r="U215" s="167"/>
      <c r="V215" s="167"/>
      <c r="W215" s="167"/>
      <c r="X215" s="167"/>
      <c r="Y215" s="167"/>
      <c r="Z215" s="167"/>
    </row>
    <row r="216" spans="1:26" ht="15.75" customHeight="1" x14ac:dyDescent="0.25">
      <c r="A216" s="167"/>
      <c r="B216" s="167"/>
      <c r="C216" s="167"/>
      <c r="D216" s="167"/>
      <c r="E216" s="167"/>
      <c r="F216" s="167"/>
      <c r="G216" s="167"/>
      <c r="H216" s="167"/>
      <c r="I216" s="167"/>
      <c r="J216" s="167"/>
      <c r="K216" s="167"/>
      <c r="L216" s="167"/>
      <c r="M216" s="167"/>
      <c r="N216" s="167"/>
      <c r="O216" s="167"/>
      <c r="P216" s="167"/>
      <c r="Q216" s="167"/>
      <c r="R216" s="167"/>
      <c r="S216" s="167"/>
      <c r="T216" s="167"/>
      <c r="U216" s="167"/>
      <c r="V216" s="167"/>
      <c r="W216" s="167"/>
      <c r="X216" s="167"/>
      <c r="Y216" s="167"/>
      <c r="Z216" s="167"/>
    </row>
    <row r="217" spans="1:26" ht="15.75" customHeight="1" x14ac:dyDescent="0.25">
      <c r="A217" s="167"/>
      <c r="B217" s="167"/>
      <c r="C217" s="167"/>
      <c r="D217" s="167"/>
      <c r="E217" s="167"/>
      <c r="F217" s="167"/>
      <c r="G217" s="167"/>
      <c r="H217" s="167"/>
      <c r="I217" s="167"/>
      <c r="J217" s="167"/>
      <c r="K217" s="167"/>
      <c r="L217" s="167"/>
      <c r="M217" s="167"/>
      <c r="N217" s="167"/>
      <c r="O217" s="167"/>
      <c r="P217" s="167"/>
      <c r="Q217" s="167"/>
      <c r="R217" s="167"/>
      <c r="S217" s="167"/>
      <c r="T217" s="167"/>
      <c r="U217" s="167"/>
      <c r="V217" s="167"/>
      <c r="W217" s="167"/>
      <c r="X217" s="167"/>
      <c r="Y217" s="167"/>
      <c r="Z217" s="167"/>
    </row>
    <row r="218" spans="1:26" ht="15.75" customHeight="1" x14ac:dyDescent="0.25">
      <c r="A218" s="167"/>
      <c r="B218" s="167"/>
      <c r="C218" s="167"/>
      <c r="D218" s="167"/>
      <c r="E218" s="167"/>
      <c r="F218" s="167"/>
      <c r="G218" s="167"/>
      <c r="H218" s="167"/>
      <c r="I218" s="167"/>
      <c r="J218" s="167"/>
      <c r="K218" s="167"/>
      <c r="L218" s="167"/>
      <c r="M218" s="167"/>
      <c r="N218" s="167"/>
      <c r="O218" s="167"/>
      <c r="P218" s="167"/>
      <c r="Q218" s="167"/>
      <c r="R218" s="167"/>
      <c r="S218" s="167"/>
      <c r="T218" s="167"/>
      <c r="U218" s="167"/>
      <c r="V218" s="167"/>
      <c r="W218" s="167"/>
      <c r="X218" s="167"/>
      <c r="Y218" s="167"/>
      <c r="Z218" s="167"/>
    </row>
    <row r="219" spans="1:26" ht="15.75" customHeight="1" x14ac:dyDescent="0.25">
      <c r="A219" s="167"/>
      <c r="B219" s="167"/>
      <c r="C219" s="167"/>
      <c r="D219" s="167"/>
      <c r="E219" s="167"/>
      <c r="F219" s="167"/>
      <c r="G219" s="167"/>
      <c r="H219" s="167"/>
      <c r="I219" s="167"/>
      <c r="J219" s="167"/>
      <c r="K219" s="167"/>
      <c r="L219" s="167"/>
      <c r="M219" s="167"/>
      <c r="N219" s="167"/>
      <c r="O219" s="167"/>
      <c r="P219" s="167"/>
      <c r="Q219" s="167"/>
      <c r="R219" s="167"/>
      <c r="S219" s="167"/>
      <c r="T219" s="167"/>
      <c r="U219" s="167"/>
      <c r="V219" s="167"/>
      <c r="W219" s="167"/>
      <c r="X219" s="167"/>
      <c r="Y219" s="167"/>
      <c r="Z219" s="167"/>
    </row>
    <row r="220" spans="1:26" ht="15.75" customHeight="1" x14ac:dyDescent="0.25">
      <c r="A220" s="167"/>
      <c r="B220" s="167"/>
      <c r="C220" s="167"/>
      <c r="D220" s="167"/>
      <c r="E220" s="167"/>
      <c r="F220" s="167"/>
      <c r="G220" s="167"/>
      <c r="H220" s="167"/>
      <c r="I220" s="167"/>
      <c r="J220" s="167"/>
      <c r="K220" s="167"/>
      <c r="L220" s="167"/>
      <c r="M220" s="167"/>
      <c r="N220" s="167"/>
      <c r="O220" s="167"/>
      <c r="P220" s="167"/>
      <c r="Q220" s="167"/>
      <c r="R220" s="167"/>
      <c r="S220" s="167"/>
      <c r="T220" s="167"/>
      <c r="U220" s="167"/>
      <c r="V220" s="167"/>
      <c r="W220" s="167"/>
      <c r="X220" s="167"/>
      <c r="Y220" s="167"/>
      <c r="Z220" s="167"/>
    </row>
    <row r="221" spans="1:26" ht="15.75" customHeight="1" x14ac:dyDescent="0.25"/>
    <row r="222" spans="1:26" ht="15.75" customHeight="1" x14ac:dyDescent="0.25"/>
    <row r="223" spans="1:26" ht="15.75" customHeight="1" x14ac:dyDescent="0.25"/>
    <row r="224" spans="1:26"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0">
    <mergeCell ref="I4:I5"/>
    <mergeCell ref="J4:J5"/>
    <mergeCell ref="K4:K5"/>
    <mergeCell ref="B4:B8"/>
    <mergeCell ref="C4:C8"/>
    <mergeCell ref="D4:D5"/>
    <mergeCell ref="E4:E5"/>
    <mergeCell ref="F4:F5"/>
    <mergeCell ref="G4:G8"/>
    <mergeCell ref="H4:H5"/>
  </mergeCell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000"/>
  <sheetViews>
    <sheetView workbookViewId="0"/>
  </sheetViews>
  <sheetFormatPr defaultColWidth="11.25" defaultRowHeight="15" customHeight="1" x14ac:dyDescent="0.25"/>
  <cols>
    <col min="1" max="1" width="9.25" customWidth="1"/>
    <col min="2" max="2" width="5.125" customWidth="1"/>
    <col min="3" max="3" width="15.25" customWidth="1"/>
    <col min="4" max="7" width="9.25" customWidth="1"/>
    <col min="8" max="8" width="10.75" customWidth="1"/>
    <col min="9" max="9" width="9.25" customWidth="1"/>
    <col min="10" max="26" width="12.125" customWidth="1"/>
  </cols>
  <sheetData>
    <row r="1" spans="1:26" ht="15.75" x14ac:dyDescent="0.25">
      <c r="A1" s="167"/>
      <c r="B1" s="167"/>
      <c r="C1" s="167"/>
      <c r="D1" s="167"/>
      <c r="E1" s="167"/>
      <c r="F1" s="167"/>
      <c r="G1" s="167"/>
      <c r="H1" s="167"/>
      <c r="I1" s="167"/>
      <c r="J1" s="167"/>
      <c r="K1" s="167"/>
      <c r="L1" s="167"/>
      <c r="M1" s="167"/>
      <c r="N1" s="167"/>
      <c r="O1" s="167"/>
      <c r="P1" s="167"/>
      <c r="Q1" s="167"/>
      <c r="R1" s="167"/>
      <c r="S1" s="167"/>
      <c r="T1" s="167"/>
      <c r="U1" s="167"/>
      <c r="V1" s="167"/>
      <c r="W1" s="167"/>
      <c r="X1" s="167"/>
      <c r="Y1" s="167"/>
      <c r="Z1" s="167"/>
    </row>
    <row r="2" spans="1:26" ht="15.75" x14ac:dyDescent="0.25">
      <c r="A2" s="167"/>
      <c r="B2" s="168" t="s">
        <v>371</v>
      </c>
      <c r="C2" s="167"/>
      <c r="D2" s="167"/>
      <c r="E2" s="167"/>
      <c r="F2" s="167"/>
      <c r="G2" s="167"/>
      <c r="H2" s="167"/>
      <c r="I2" s="167"/>
      <c r="J2" s="167"/>
      <c r="K2" s="167"/>
      <c r="L2" s="167"/>
      <c r="M2" s="167"/>
      <c r="N2" s="167"/>
      <c r="O2" s="167"/>
      <c r="P2" s="167"/>
      <c r="Q2" s="167"/>
      <c r="R2" s="167"/>
      <c r="S2" s="167"/>
      <c r="T2" s="167"/>
      <c r="U2" s="167"/>
      <c r="V2" s="167"/>
      <c r="W2" s="167"/>
      <c r="X2" s="167"/>
      <c r="Y2" s="167"/>
      <c r="Z2" s="167"/>
    </row>
    <row r="3" spans="1:26" ht="15.75" x14ac:dyDescent="0.25">
      <c r="A3" s="167"/>
      <c r="B3" s="168"/>
      <c r="C3" s="167"/>
      <c r="D3" s="167"/>
      <c r="E3" s="167"/>
      <c r="F3" s="167"/>
      <c r="G3" s="167"/>
      <c r="H3" s="167"/>
      <c r="I3" s="167"/>
      <c r="J3" s="167"/>
      <c r="K3" s="167"/>
      <c r="L3" s="167"/>
      <c r="M3" s="167"/>
      <c r="N3" s="167"/>
      <c r="O3" s="167"/>
      <c r="P3" s="167"/>
      <c r="Q3" s="167"/>
      <c r="R3" s="167"/>
      <c r="S3" s="167"/>
      <c r="T3" s="167"/>
      <c r="U3" s="167"/>
      <c r="V3" s="167"/>
      <c r="W3" s="167"/>
      <c r="X3" s="167"/>
      <c r="Y3" s="167"/>
      <c r="Z3" s="167"/>
    </row>
    <row r="4" spans="1:26" ht="15.75" x14ac:dyDescent="0.25">
      <c r="A4" s="167"/>
      <c r="B4" s="274" t="s">
        <v>267</v>
      </c>
      <c r="C4" s="274" t="s">
        <v>317</v>
      </c>
      <c r="D4" s="274" t="s">
        <v>320</v>
      </c>
      <c r="E4" s="274" t="s">
        <v>372</v>
      </c>
      <c r="F4" s="308" t="s">
        <v>373</v>
      </c>
      <c r="G4" s="309"/>
      <c r="H4" s="310"/>
      <c r="I4" s="274" t="s">
        <v>374</v>
      </c>
      <c r="J4" s="167"/>
      <c r="K4" s="167"/>
      <c r="L4" s="167"/>
      <c r="M4" s="167"/>
      <c r="N4" s="167"/>
      <c r="O4" s="167"/>
      <c r="P4" s="167"/>
      <c r="Q4" s="167"/>
      <c r="R4" s="167"/>
      <c r="S4" s="167"/>
      <c r="T4" s="167"/>
      <c r="U4" s="167"/>
      <c r="V4" s="167"/>
      <c r="W4" s="167"/>
      <c r="X4" s="167"/>
      <c r="Y4" s="167"/>
      <c r="Z4" s="167"/>
    </row>
    <row r="5" spans="1:26" ht="19.5" customHeight="1" x14ac:dyDescent="0.25">
      <c r="A5" s="167"/>
      <c r="B5" s="280"/>
      <c r="C5" s="280"/>
      <c r="D5" s="280"/>
      <c r="E5" s="280"/>
      <c r="F5" s="304" t="s">
        <v>329</v>
      </c>
      <c r="G5" s="305"/>
      <c r="H5" s="294"/>
      <c r="I5" s="280"/>
      <c r="J5" s="167"/>
      <c r="K5" s="167"/>
      <c r="L5" s="167"/>
      <c r="M5" s="167"/>
      <c r="N5" s="167"/>
      <c r="O5" s="167"/>
      <c r="P5" s="167"/>
      <c r="Q5" s="167"/>
      <c r="R5" s="167"/>
      <c r="S5" s="167"/>
      <c r="T5" s="167"/>
      <c r="U5" s="167"/>
      <c r="V5" s="167"/>
      <c r="W5" s="167"/>
      <c r="X5" s="167"/>
      <c r="Y5" s="167"/>
      <c r="Z5" s="167"/>
    </row>
    <row r="6" spans="1:26" ht="15.75" x14ac:dyDescent="0.25">
      <c r="A6" s="167"/>
      <c r="B6" s="280"/>
      <c r="C6" s="280"/>
      <c r="D6" s="280"/>
      <c r="E6" s="175" t="s">
        <v>328</v>
      </c>
      <c r="F6" s="274" t="s">
        <v>375</v>
      </c>
      <c r="G6" s="274" t="s">
        <v>275</v>
      </c>
      <c r="H6" s="306" t="s">
        <v>274</v>
      </c>
      <c r="I6" s="280"/>
      <c r="J6" s="167"/>
      <c r="K6" s="167"/>
      <c r="L6" s="167"/>
      <c r="M6" s="167"/>
      <c r="N6" s="167"/>
      <c r="O6" s="167"/>
      <c r="P6" s="167"/>
      <c r="Q6" s="167"/>
      <c r="R6" s="167"/>
      <c r="S6" s="167"/>
      <c r="T6" s="167"/>
      <c r="U6" s="167"/>
      <c r="V6" s="167"/>
      <c r="W6" s="167"/>
      <c r="X6" s="167"/>
      <c r="Y6" s="167"/>
      <c r="Z6" s="167"/>
    </row>
    <row r="7" spans="1:26" ht="15.75" x14ac:dyDescent="0.25">
      <c r="A7" s="167"/>
      <c r="B7" s="275"/>
      <c r="C7" s="275"/>
      <c r="D7" s="275"/>
      <c r="E7" s="177"/>
      <c r="F7" s="275"/>
      <c r="G7" s="275"/>
      <c r="H7" s="307"/>
      <c r="I7" s="275"/>
      <c r="J7" s="167"/>
      <c r="K7" s="167"/>
      <c r="L7" s="167"/>
      <c r="M7" s="167"/>
      <c r="N7" s="167"/>
      <c r="O7" s="167"/>
      <c r="P7" s="167"/>
      <c r="Q7" s="167"/>
      <c r="R7" s="167"/>
      <c r="S7" s="167"/>
      <c r="T7" s="167"/>
      <c r="U7" s="167"/>
      <c r="V7" s="167"/>
      <c r="W7" s="167"/>
      <c r="X7" s="167"/>
      <c r="Y7" s="167"/>
      <c r="Z7" s="167"/>
    </row>
    <row r="8" spans="1:26" ht="15.75" x14ac:dyDescent="0.25">
      <c r="A8" s="167"/>
      <c r="B8" s="187">
        <v>1</v>
      </c>
      <c r="C8" s="188">
        <v>2</v>
      </c>
      <c r="D8" s="188">
        <v>3</v>
      </c>
      <c r="E8" s="188">
        <v>4</v>
      </c>
      <c r="F8" s="188">
        <v>5</v>
      </c>
      <c r="G8" s="188">
        <v>6</v>
      </c>
      <c r="H8" s="188">
        <v>7</v>
      </c>
      <c r="I8" s="188">
        <v>8</v>
      </c>
      <c r="J8" s="167"/>
      <c r="K8" s="167"/>
      <c r="L8" s="167"/>
      <c r="M8" s="167"/>
      <c r="N8" s="167"/>
      <c r="O8" s="167"/>
      <c r="P8" s="167"/>
      <c r="Q8" s="167"/>
      <c r="R8" s="167"/>
      <c r="S8" s="167"/>
      <c r="T8" s="167"/>
      <c r="U8" s="167"/>
      <c r="V8" s="167"/>
      <c r="W8" s="167"/>
      <c r="X8" s="167"/>
      <c r="Y8" s="167"/>
      <c r="Z8" s="167"/>
    </row>
    <row r="9" spans="1:26" ht="15.75" x14ac:dyDescent="0.25">
      <c r="A9" s="167"/>
      <c r="B9" s="189">
        <v>1</v>
      </c>
      <c r="C9" s="186" t="s">
        <v>348</v>
      </c>
      <c r="D9" s="186"/>
      <c r="E9" s="186"/>
      <c r="F9" s="190" t="s">
        <v>280</v>
      </c>
      <c r="G9" s="190"/>
      <c r="H9" s="190"/>
      <c r="I9" s="186"/>
      <c r="J9" s="167"/>
      <c r="K9" s="167"/>
      <c r="L9" s="167"/>
      <c r="M9" s="167"/>
      <c r="N9" s="167"/>
      <c r="O9" s="167"/>
      <c r="P9" s="167"/>
      <c r="Q9" s="167"/>
      <c r="R9" s="167"/>
      <c r="S9" s="167"/>
      <c r="T9" s="167"/>
      <c r="U9" s="167"/>
      <c r="V9" s="167"/>
      <c r="W9" s="167"/>
      <c r="X9" s="167"/>
      <c r="Y9" s="167"/>
      <c r="Z9" s="167"/>
    </row>
    <row r="10" spans="1:26" ht="15.75" x14ac:dyDescent="0.25">
      <c r="A10" s="167"/>
      <c r="B10" s="189">
        <v>2</v>
      </c>
      <c r="C10" s="166"/>
      <c r="D10" s="166"/>
      <c r="E10" s="166"/>
      <c r="F10" s="178"/>
      <c r="G10" s="178"/>
      <c r="H10" s="178"/>
      <c r="I10" s="166"/>
      <c r="J10" s="167"/>
      <c r="K10" s="167"/>
      <c r="L10" s="167"/>
      <c r="M10" s="167"/>
      <c r="N10" s="167"/>
      <c r="O10" s="167"/>
      <c r="P10" s="167"/>
      <c r="Q10" s="167"/>
      <c r="R10" s="167"/>
      <c r="S10" s="167"/>
      <c r="T10" s="167"/>
      <c r="U10" s="167"/>
      <c r="V10" s="167"/>
      <c r="W10" s="167"/>
      <c r="X10" s="167"/>
      <c r="Y10" s="167"/>
      <c r="Z10" s="167"/>
    </row>
    <row r="11" spans="1:26" ht="15.75" x14ac:dyDescent="0.25">
      <c r="A11" s="167"/>
      <c r="B11" s="189">
        <v>3</v>
      </c>
      <c r="C11" s="166"/>
      <c r="D11" s="166"/>
      <c r="E11" s="166"/>
      <c r="F11" s="178"/>
      <c r="G11" s="178"/>
      <c r="H11" s="178"/>
      <c r="I11" s="166"/>
      <c r="J11" s="167"/>
      <c r="K11" s="167"/>
      <c r="L11" s="167"/>
      <c r="M11" s="167"/>
      <c r="N11" s="167"/>
      <c r="O11" s="167"/>
      <c r="P11" s="167"/>
      <c r="Q11" s="167"/>
      <c r="R11" s="167"/>
      <c r="S11" s="167"/>
      <c r="T11" s="167"/>
      <c r="U11" s="167"/>
      <c r="V11" s="167"/>
      <c r="W11" s="167"/>
      <c r="X11" s="167"/>
      <c r="Y11" s="167"/>
      <c r="Z11" s="167"/>
    </row>
    <row r="12" spans="1:26" ht="15.75" x14ac:dyDescent="0.25">
      <c r="A12" s="167"/>
      <c r="B12" s="191" t="s">
        <v>281</v>
      </c>
      <c r="C12" s="166"/>
      <c r="D12" s="166"/>
      <c r="E12" s="166"/>
      <c r="F12" s="178"/>
      <c r="G12" s="178"/>
      <c r="H12" s="178"/>
      <c r="I12" s="166"/>
      <c r="J12" s="167"/>
      <c r="K12" s="167"/>
      <c r="L12" s="167"/>
      <c r="M12" s="167"/>
      <c r="N12" s="167"/>
      <c r="O12" s="167"/>
      <c r="P12" s="167"/>
      <c r="Q12" s="167"/>
      <c r="R12" s="167"/>
      <c r="S12" s="167"/>
      <c r="T12" s="167"/>
      <c r="U12" s="167"/>
      <c r="V12" s="167"/>
      <c r="W12" s="167"/>
      <c r="X12" s="167"/>
      <c r="Y12" s="167"/>
      <c r="Z12" s="167"/>
    </row>
    <row r="13" spans="1:26" ht="15.75" x14ac:dyDescent="0.25">
      <c r="A13" s="167"/>
      <c r="B13" s="303" t="s">
        <v>307</v>
      </c>
      <c r="C13" s="272"/>
      <c r="D13" s="272"/>
      <c r="E13" s="273"/>
      <c r="F13" s="166">
        <f>COUNTIFS(C9:C12,"*",F9:F12,"V")</f>
        <v>1</v>
      </c>
      <c r="G13" s="166">
        <f>COUNTIFS(C9:C12,"*",G9:G12,"V")</f>
        <v>0</v>
      </c>
      <c r="H13" s="166">
        <f>COUNTIFS(C9:C12,"*",H9:H12,"V")</f>
        <v>0</v>
      </c>
      <c r="I13" s="164"/>
      <c r="J13" s="167"/>
      <c r="K13" s="167"/>
      <c r="L13" s="167"/>
      <c r="M13" s="167"/>
      <c r="N13" s="167"/>
      <c r="O13" s="167"/>
      <c r="P13" s="167"/>
      <c r="Q13" s="167"/>
      <c r="R13" s="167"/>
      <c r="S13" s="167"/>
      <c r="T13" s="167"/>
      <c r="U13" s="167"/>
      <c r="V13" s="167"/>
      <c r="W13" s="167"/>
      <c r="X13" s="167"/>
      <c r="Y13" s="167"/>
      <c r="Z13" s="167"/>
    </row>
    <row r="14" spans="1:26" ht="15.75" x14ac:dyDescent="0.25">
      <c r="A14" s="167"/>
      <c r="B14" s="167"/>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row>
    <row r="15" spans="1:26" ht="15.75" x14ac:dyDescent="0.25">
      <c r="A15" s="167"/>
      <c r="B15" s="167"/>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row>
    <row r="16" spans="1:26" ht="15.75" x14ac:dyDescent="0.25">
      <c r="A16" s="167"/>
      <c r="B16" s="167"/>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7"/>
    </row>
    <row r="17" spans="1:26" ht="15.75" x14ac:dyDescent="0.25">
      <c r="A17" s="167"/>
      <c r="B17" s="167"/>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row>
    <row r="18" spans="1:26" ht="15.75" x14ac:dyDescent="0.25">
      <c r="A18" s="167"/>
      <c r="B18" s="167"/>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7"/>
    </row>
    <row r="19" spans="1:26" ht="15.75" x14ac:dyDescent="0.25">
      <c r="A19" s="167"/>
      <c r="B19" s="167"/>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7"/>
    </row>
    <row r="20" spans="1:26" ht="15.75" x14ac:dyDescent="0.25">
      <c r="A20" s="167"/>
      <c r="B20" s="167"/>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row>
    <row r="21" spans="1:26" ht="15.75" customHeight="1" x14ac:dyDescent="0.25">
      <c r="A21" s="167"/>
      <c r="B21" s="167"/>
      <c r="C21" s="167"/>
      <c r="D21" s="167"/>
      <c r="E21" s="167"/>
      <c r="F21" s="167"/>
      <c r="G21" s="167"/>
      <c r="H21" s="167"/>
      <c r="I21" s="167"/>
      <c r="J21" s="167"/>
      <c r="K21" s="167"/>
      <c r="L21" s="167"/>
      <c r="M21" s="167"/>
      <c r="N21" s="167"/>
      <c r="O21" s="167"/>
      <c r="P21" s="167"/>
      <c r="Q21" s="167"/>
      <c r="R21" s="167"/>
      <c r="S21" s="167"/>
      <c r="T21" s="167"/>
      <c r="U21" s="167"/>
      <c r="V21" s="167"/>
      <c r="W21" s="167"/>
      <c r="X21" s="167"/>
      <c r="Y21" s="167"/>
      <c r="Z21" s="167"/>
    </row>
    <row r="22" spans="1:26" ht="15.75" customHeight="1" x14ac:dyDescent="0.25">
      <c r="A22" s="167"/>
      <c r="B22" s="167"/>
      <c r="C22" s="167"/>
      <c r="D22" s="167"/>
      <c r="E22" s="167"/>
      <c r="F22" s="167"/>
      <c r="G22" s="167"/>
      <c r="H22" s="167"/>
      <c r="I22" s="167"/>
      <c r="J22" s="167"/>
      <c r="K22" s="167"/>
      <c r="L22" s="167"/>
      <c r="M22" s="167"/>
      <c r="N22" s="167"/>
      <c r="O22" s="167"/>
      <c r="P22" s="167"/>
      <c r="Q22" s="167"/>
      <c r="R22" s="167"/>
      <c r="S22" s="167"/>
      <c r="T22" s="167"/>
      <c r="U22" s="167"/>
      <c r="V22" s="167"/>
      <c r="W22" s="167"/>
      <c r="X22" s="167"/>
      <c r="Y22" s="167"/>
      <c r="Z22" s="167"/>
    </row>
    <row r="23" spans="1:26" ht="15.75" customHeight="1" x14ac:dyDescent="0.25">
      <c r="A23" s="167"/>
      <c r="B23" s="167"/>
      <c r="C23" s="167"/>
      <c r="D23" s="167"/>
      <c r="E23" s="167"/>
      <c r="F23" s="167"/>
      <c r="G23" s="167"/>
      <c r="H23" s="167"/>
      <c r="I23" s="167"/>
      <c r="J23" s="167"/>
      <c r="K23" s="167"/>
      <c r="L23" s="167"/>
      <c r="M23" s="167"/>
      <c r="N23" s="167"/>
      <c r="O23" s="167"/>
      <c r="P23" s="167"/>
      <c r="Q23" s="167"/>
      <c r="R23" s="167"/>
      <c r="S23" s="167"/>
      <c r="T23" s="167"/>
      <c r="U23" s="167"/>
      <c r="V23" s="167"/>
      <c r="W23" s="167"/>
      <c r="X23" s="167"/>
      <c r="Y23" s="167"/>
      <c r="Z23" s="167"/>
    </row>
    <row r="24" spans="1:26" ht="15.75" customHeight="1" x14ac:dyDescent="0.25">
      <c r="A24" s="167"/>
      <c r="B24" s="167"/>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7"/>
    </row>
    <row r="25" spans="1:26" ht="15.75" customHeight="1" x14ac:dyDescent="0.25">
      <c r="A25" s="167"/>
      <c r="B25" s="167"/>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7"/>
    </row>
    <row r="26" spans="1:26" ht="15.75" customHeight="1" x14ac:dyDescent="0.25">
      <c r="A26" s="167"/>
      <c r="B26" s="167"/>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row>
    <row r="27" spans="1:26" ht="15.75" customHeight="1" x14ac:dyDescent="0.25">
      <c r="A27" s="167"/>
      <c r="B27" s="167"/>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row>
    <row r="28" spans="1:26" ht="15.75" customHeight="1" x14ac:dyDescent="0.25">
      <c r="A28" s="167"/>
      <c r="B28" s="167"/>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row>
    <row r="29" spans="1:26" ht="15.75" customHeight="1" x14ac:dyDescent="0.25">
      <c r="A29" s="167"/>
      <c r="B29" s="167"/>
      <c r="C29" s="167"/>
      <c r="D29" s="167"/>
      <c r="E29" s="167"/>
      <c r="F29" s="167"/>
      <c r="G29" s="167"/>
      <c r="H29" s="167"/>
      <c r="I29" s="167"/>
      <c r="J29" s="167"/>
      <c r="K29" s="167"/>
      <c r="L29" s="167"/>
      <c r="M29" s="167"/>
      <c r="N29" s="167"/>
      <c r="O29" s="167"/>
      <c r="P29" s="167"/>
      <c r="Q29" s="167"/>
      <c r="R29" s="167"/>
      <c r="S29" s="167"/>
      <c r="T29" s="167"/>
      <c r="U29" s="167"/>
      <c r="V29" s="167"/>
      <c r="W29" s="167"/>
      <c r="X29" s="167"/>
      <c r="Y29" s="167"/>
      <c r="Z29" s="167"/>
    </row>
    <row r="30" spans="1:26" ht="15.75" customHeight="1" x14ac:dyDescent="0.25">
      <c r="A30" s="167"/>
      <c r="B30" s="167"/>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row>
    <row r="31" spans="1:26" ht="15.75" customHeight="1" x14ac:dyDescent="0.25">
      <c r="A31" s="167"/>
      <c r="B31" s="167"/>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row>
    <row r="32" spans="1:26" ht="15.75" customHeight="1" x14ac:dyDescent="0.25">
      <c r="A32" s="167"/>
      <c r="B32" s="167"/>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row>
    <row r="33" spans="1:26" ht="15.75" customHeight="1" x14ac:dyDescent="0.25">
      <c r="A33" s="167"/>
      <c r="B33" s="167"/>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7"/>
    </row>
    <row r="34" spans="1:26" ht="15.75" customHeight="1" x14ac:dyDescent="0.25">
      <c r="A34" s="167"/>
      <c r="B34" s="167"/>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67"/>
    </row>
    <row r="35" spans="1:26" ht="15.75" customHeight="1" x14ac:dyDescent="0.25">
      <c r="A35" s="167"/>
      <c r="B35" s="167"/>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row>
    <row r="36" spans="1:26" ht="15.75" customHeight="1" x14ac:dyDescent="0.25">
      <c r="A36" s="167"/>
      <c r="B36" s="167"/>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row>
    <row r="37" spans="1:26" ht="15.75" customHeight="1" x14ac:dyDescent="0.25">
      <c r="A37" s="167"/>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row>
    <row r="38" spans="1:26" ht="15.75" customHeight="1" x14ac:dyDescent="0.25">
      <c r="A38" s="167"/>
      <c r="B38" s="167"/>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row>
    <row r="39" spans="1:26" ht="15.75" customHeight="1" x14ac:dyDescent="0.25">
      <c r="A39" s="167"/>
      <c r="B39" s="167"/>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row>
    <row r="40" spans="1:26" ht="15.75" customHeight="1" x14ac:dyDescent="0.25">
      <c r="A40" s="167"/>
      <c r="B40" s="167"/>
      <c r="C40" s="167"/>
      <c r="D40" s="167"/>
      <c r="E40" s="167"/>
      <c r="F40" s="167"/>
      <c r="G40" s="167"/>
      <c r="H40" s="167"/>
      <c r="I40" s="167"/>
      <c r="J40" s="167"/>
      <c r="K40" s="167"/>
      <c r="L40" s="167"/>
      <c r="M40" s="167"/>
      <c r="N40" s="167"/>
      <c r="O40" s="167"/>
      <c r="P40" s="167"/>
      <c r="Q40" s="167"/>
      <c r="R40" s="167"/>
      <c r="S40" s="167"/>
      <c r="T40" s="167"/>
      <c r="U40" s="167"/>
      <c r="V40" s="167"/>
      <c r="W40" s="167"/>
      <c r="X40" s="167"/>
      <c r="Y40" s="167"/>
      <c r="Z40" s="167"/>
    </row>
    <row r="41" spans="1:26" ht="15.75" customHeight="1" x14ac:dyDescent="0.25">
      <c r="A41" s="167"/>
      <c r="B41" s="167"/>
      <c r="C41" s="167"/>
      <c r="D41" s="167"/>
      <c r="E41" s="167"/>
      <c r="F41" s="167"/>
      <c r="G41" s="167"/>
      <c r="H41" s="167"/>
      <c r="I41" s="167"/>
      <c r="J41" s="167"/>
      <c r="K41" s="167"/>
      <c r="L41" s="167"/>
      <c r="M41" s="167"/>
      <c r="N41" s="167"/>
      <c r="O41" s="167"/>
      <c r="P41" s="167"/>
      <c r="Q41" s="167"/>
      <c r="R41" s="167"/>
      <c r="S41" s="167"/>
      <c r="T41" s="167"/>
      <c r="U41" s="167"/>
      <c r="V41" s="167"/>
      <c r="W41" s="167"/>
      <c r="X41" s="167"/>
      <c r="Y41" s="167"/>
      <c r="Z41" s="167"/>
    </row>
    <row r="42" spans="1:26" ht="15.75" customHeight="1" x14ac:dyDescent="0.25">
      <c r="A42" s="167"/>
      <c r="B42" s="167"/>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row>
    <row r="43" spans="1:26" ht="15.75" customHeight="1" x14ac:dyDescent="0.25">
      <c r="A43" s="167"/>
      <c r="B43" s="167"/>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row>
    <row r="44" spans="1:26" ht="15.75" customHeight="1" x14ac:dyDescent="0.25">
      <c r="A44" s="167"/>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row>
    <row r="45" spans="1:26" ht="15.75" customHeight="1" x14ac:dyDescent="0.25">
      <c r="A45" s="167"/>
      <c r="B45" s="167"/>
      <c r="C45" s="167"/>
      <c r="D45" s="167"/>
      <c r="E45" s="167"/>
      <c r="F45" s="167"/>
      <c r="G45" s="167"/>
      <c r="H45" s="167"/>
      <c r="I45" s="167"/>
      <c r="J45" s="167"/>
      <c r="K45" s="167"/>
      <c r="L45" s="167"/>
      <c r="M45" s="167"/>
      <c r="N45" s="167"/>
      <c r="O45" s="167"/>
      <c r="P45" s="167"/>
      <c r="Q45" s="167"/>
      <c r="R45" s="167"/>
      <c r="S45" s="167"/>
      <c r="T45" s="167"/>
      <c r="U45" s="167"/>
      <c r="V45" s="167"/>
      <c r="W45" s="167"/>
      <c r="X45" s="167"/>
      <c r="Y45" s="167"/>
      <c r="Z45" s="167"/>
    </row>
    <row r="46" spans="1:26" ht="15.75" customHeight="1" x14ac:dyDescent="0.25">
      <c r="A46" s="167"/>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row>
    <row r="47" spans="1:26" ht="15.75" customHeight="1" x14ac:dyDescent="0.25">
      <c r="A47" s="167"/>
      <c r="B47" s="167"/>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row>
    <row r="48" spans="1:26" ht="15.75" customHeight="1" x14ac:dyDescent="0.25">
      <c r="A48" s="167"/>
      <c r="B48" s="167"/>
      <c r="C48" s="167"/>
      <c r="D48" s="167"/>
      <c r="E48" s="167"/>
      <c r="F48" s="167"/>
      <c r="G48" s="167"/>
      <c r="H48" s="167"/>
      <c r="I48" s="167"/>
      <c r="J48" s="167"/>
      <c r="K48" s="167"/>
      <c r="L48" s="167"/>
      <c r="M48" s="167"/>
      <c r="N48" s="167"/>
      <c r="O48" s="167"/>
      <c r="P48" s="167"/>
      <c r="Q48" s="167"/>
      <c r="R48" s="167"/>
      <c r="S48" s="167"/>
      <c r="T48" s="167"/>
      <c r="U48" s="167"/>
      <c r="V48" s="167"/>
      <c r="W48" s="167"/>
      <c r="X48" s="167"/>
      <c r="Y48" s="167"/>
      <c r="Z48" s="167"/>
    </row>
    <row r="49" spans="1:26" ht="15.75" customHeight="1" x14ac:dyDescent="0.25">
      <c r="A49" s="167"/>
      <c r="B49" s="167"/>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row>
    <row r="50" spans="1:26" ht="15.75" customHeight="1" x14ac:dyDescent="0.25">
      <c r="A50" s="167"/>
      <c r="B50" s="167"/>
      <c r="C50" s="167"/>
      <c r="D50" s="167"/>
      <c r="E50" s="167"/>
      <c r="F50" s="167"/>
      <c r="G50" s="167"/>
      <c r="H50" s="167"/>
      <c r="I50" s="167"/>
      <c r="J50" s="167"/>
      <c r="K50" s="167"/>
      <c r="L50" s="167"/>
      <c r="M50" s="167"/>
      <c r="N50" s="167"/>
      <c r="O50" s="167"/>
      <c r="P50" s="167"/>
      <c r="Q50" s="167"/>
      <c r="R50" s="167"/>
      <c r="S50" s="167"/>
      <c r="T50" s="167"/>
      <c r="U50" s="167"/>
      <c r="V50" s="167"/>
      <c r="W50" s="167"/>
      <c r="X50" s="167"/>
      <c r="Y50" s="167"/>
      <c r="Z50" s="167"/>
    </row>
    <row r="51" spans="1:26" ht="15.75" customHeight="1" x14ac:dyDescent="0.25">
      <c r="A51" s="167"/>
      <c r="B51" s="167"/>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7"/>
    </row>
    <row r="52" spans="1:26" ht="15.75" customHeight="1" x14ac:dyDescent="0.25">
      <c r="A52" s="167"/>
      <c r="B52" s="167"/>
      <c r="C52" s="167"/>
      <c r="D52" s="167"/>
      <c r="E52" s="167"/>
      <c r="F52" s="167"/>
      <c r="G52" s="167"/>
      <c r="H52" s="167"/>
      <c r="I52" s="167"/>
      <c r="J52" s="167"/>
      <c r="K52" s="167"/>
      <c r="L52" s="167"/>
      <c r="M52" s="167"/>
      <c r="N52" s="167"/>
      <c r="O52" s="167"/>
      <c r="P52" s="167"/>
      <c r="Q52" s="167"/>
      <c r="R52" s="167"/>
      <c r="S52" s="167"/>
      <c r="T52" s="167"/>
      <c r="U52" s="167"/>
      <c r="V52" s="167"/>
      <c r="W52" s="167"/>
      <c r="X52" s="167"/>
      <c r="Y52" s="167"/>
      <c r="Z52" s="167"/>
    </row>
    <row r="53" spans="1:26" ht="15.75" customHeight="1" x14ac:dyDescent="0.25">
      <c r="A53" s="167"/>
      <c r="B53" s="167"/>
      <c r="C53" s="167"/>
      <c r="D53" s="167"/>
      <c r="E53" s="167"/>
      <c r="F53" s="167"/>
      <c r="G53" s="167"/>
      <c r="H53" s="167"/>
      <c r="I53" s="167"/>
      <c r="J53" s="167"/>
      <c r="K53" s="167"/>
      <c r="L53" s="167"/>
      <c r="M53" s="167"/>
      <c r="N53" s="167"/>
      <c r="O53" s="167"/>
      <c r="P53" s="167"/>
      <c r="Q53" s="167"/>
      <c r="R53" s="167"/>
      <c r="S53" s="167"/>
      <c r="T53" s="167"/>
      <c r="U53" s="167"/>
      <c r="V53" s="167"/>
      <c r="W53" s="167"/>
      <c r="X53" s="167"/>
      <c r="Y53" s="167"/>
      <c r="Z53" s="167"/>
    </row>
    <row r="54" spans="1:26" ht="15.75" customHeight="1" x14ac:dyDescent="0.25">
      <c r="A54" s="167"/>
      <c r="B54" s="167"/>
      <c r="C54" s="167"/>
      <c r="D54" s="167"/>
      <c r="E54" s="167"/>
      <c r="F54" s="167"/>
      <c r="G54" s="167"/>
      <c r="H54" s="167"/>
      <c r="I54" s="167"/>
      <c r="J54" s="167"/>
      <c r="K54" s="167"/>
      <c r="L54" s="167"/>
      <c r="M54" s="167"/>
      <c r="N54" s="167"/>
      <c r="O54" s="167"/>
      <c r="P54" s="167"/>
      <c r="Q54" s="167"/>
      <c r="R54" s="167"/>
      <c r="S54" s="167"/>
      <c r="T54" s="167"/>
      <c r="U54" s="167"/>
      <c r="V54" s="167"/>
      <c r="W54" s="167"/>
      <c r="X54" s="167"/>
      <c r="Y54" s="167"/>
      <c r="Z54" s="167"/>
    </row>
    <row r="55" spans="1:26" ht="15.75" customHeight="1" x14ac:dyDescent="0.25">
      <c r="A55" s="167"/>
      <c r="B55" s="167"/>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row>
    <row r="56" spans="1:26" ht="15.75" customHeight="1" x14ac:dyDescent="0.25">
      <c r="A56" s="167"/>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row>
    <row r="57" spans="1:26" ht="15.75" customHeight="1" x14ac:dyDescent="0.25">
      <c r="A57" s="167"/>
      <c r="B57" s="167"/>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row>
    <row r="58" spans="1:26" ht="15.75" customHeight="1" x14ac:dyDescent="0.25">
      <c r="A58" s="167"/>
      <c r="B58" s="167"/>
      <c r="C58" s="167"/>
      <c r="D58" s="167"/>
      <c r="E58" s="167"/>
      <c r="F58" s="167"/>
      <c r="G58" s="167"/>
      <c r="H58" s="167"/>
      <c r="I58" s="167"/>
      <c r="J58" s="167"/>
      <c r="K58" s="167"/>
      <c r="L58" s="167"/>
      <c r="M58" s="167"/>
      <c r="N58" s="167"/>
      <c r="O58" s="167"/>
      <c r="P58" s="167"/>
      <c r="Q58" s="167"/>
      <c r="R58" s="167"/>
      <c r="S58" s="167"/>
      <c r="T58" s="167"/>
      <c r="U58" s="167"/>
      <c r="V58" s="167"/>
      <c r="W58" s="167"/>
      <c r="X58" s="167"/>
      <c r="Y58" s="167"/>
      <c r="Z58" s="167"/>
    </row>
    <row r="59" spans="1:26" ht="15.75" customHeight="1" x14ac:dyDescent="0.25">
      <c r="A59" s="167"/>
      <c r="B59" s="167"/>
      <c r="C59" s="167"/>
      <c r="D59" s="167"/>
      <c r="E59" s="167"/>
      <c r="F59" s="167"/>
      <c r="G59" s="167"/>
      <c r="H59" s="167"/>
      <c r="I59" s="167"/>
      <c r="J59" s="167"/>
      <c r="K59" s="167"/>
      <c r="L59" s="167"/>
      <c r="M59" s="167"/>
      <c r="N59" s="167"/>
      <c r="O59" s="167"/>
      <c r="P59" s="167"/>
      <c r="Q59" s="167"/>
      <c r="R59" s="167"/>
      <c r="S59" s="167"/>
      <c r="T59" s="167"/>
      <c r="U59" s="167"/>
      <c r="V59" s="167"/>
      <c r="W59" s="167"/>
      <c r="X59" s="167"/>
      <c r="Y59" s="167"/>
      <c r="Z59" s="167"/>
    </row>
    <row r="60" spans="1:26" ht="15.75" customHeight="1" x14ac:dyDescent="0.25">
      <c r="A60" s="167"/>
      <c r="B60" s="167"/>
      <c r="C60" s="167"/>
      <c r="D60" s="167"/>
      <c r="E60" s="167"/>
      <c r="F60" s="167"/>
      <c r="G60" s="167"/>
      <c r="H60" s="167"/>
      <c r="I60" s="167"/>
      <c r="J60" s="167"/>
      <c r="K60" s="167"/>
      <c r="L60" s="167"/>
      <c r="M60" s="167"/>
      <c r="N60" s="167"/>
      <c r="O60" s="167"/>
      <c r="P60" s="167"/>
      <c r="Q60" s="167"/>
      <c r="R60" s="167"/>
      <c r="S60" s="167"/>
      <c r="T60" s="167"/>
      <c r="U60" s="167"/>
      <c r="V60" s="167"/>
      <c r="W60" s="167"/>
      <c r="X60" s="167"/>
      <c r="Y60" s="167"/>
      <c r="Z60" s="167"/>
    </row>
    <row r="61" spans="1:26" ht="15.75" customHeight="1" x14ac:dyDescent="0.25">
      <c r="A61" s="167"/>
      <c r="B61" s="167"/>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row>
    <row r="62" spans="1:26" ht="15.75" customHeight="1" x14ac:dyDescent="0.25">
      <c r="A62" s="167"/>
      <c r="B62" s="167"/>
      <c r="C62" s="167"/>
      <c r="D62" s="167"/>
      <c r="E62" s="167"/>
      <c r="F62" s="167"/>
      <c r="G62" s="167"/>
      <c r="H62" s="167"/>
      <c r="I62" s="167"/>
      <c r="J62" s="167"/>
      <c r="K62" s="167"/>
      <c r="L62" s="167"/>
      <c r="M62" s="167"/>
      <c r="N62" s="167"/>
      <c r="O62" s="167"/>
      <c r="P62" s="167"/>
      <c r="Q62" s="167"/>
      <c r="R62" s="167"/>
      <c r="S62" s="167"/>
      <c r="T62" s="167"/>
      <c r="U62" s="167"/>
      <c r="V62" s="167"/>
      <c r="W62" s="167"/>
      <c r="X62" s="167"/>
      <c r="Y62" s="167"/>
      <c r="Z62" s="167"/>
    </row>
    <row r="63" spans="1:26" ht="15.75" customHeight="1" x14ac:dyDescent="0.25">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row>
    <row r="64" spans="1:26" ht="15.75" customHeight="1" x14ac:dyDescent="0.25">
      <c r="A64" s="167"/>
      <c r="B64" s="167"/>
      <c r="C64" s="167"/>
      <c r="D64" s="167"/>
      <c r="E64" s="167"/>
      <c r="F64" s="167"/>
      <c r="G64" s="167"/>
      <c r="H64" s="167"/>
      <c r="I64" s="167"/>
      <c r="J64" s="167"/>
      <c r="K64" s="167"/>
      <c r="L64" s="167"/>
      <c r="M64" s="167"/>
      <c r="N64" s="167"/>
      <c r="O64" s="167"/>
      <c r="P64" s="167"/>
      <c r="Q64" s="167"/>
      <c r="R64" s="167"/>
      <c r="S64" s="167"/>
      <c r="T64" s="167"/>
      <c r="U64" s="167"/>
      <c r="V64" s="167"/>
      <c r="W64" s="167"/>
      <c r="X64" s="167"/>
      <c r="Y64" s="167"/>
      <c r="Z64" s="167"/>
    </row>
    <row r="65" spans="1:26" ht="15.75" customHeight="1" x14ac:dyDescent="0.25">
      <c r="A65" s="167"/>
      <c r="B65" s="167"/>
      <c r="C65" s="167"/>
      <c r="D65" s="167"/>
      <c r="E65" s="167"/>
      <c r="F65" s="167"/>
      <c r="G65" s="167"/>
      <c r="H65" s="167"/>
      <c r="I65" s="167"/>
      <c r="J65" s="167"/>
      <c r="K65" s="167"/>
      <c r="L65" s="167"/>
      <c r="M65" s="167"/>
      <c r="N65" s="167"/>
      <c r="O65" s="167"/>
      <c r="P65" s="167"/>
      <c r="Q65" s="167"/>
      <c r="R65" s="167"/>
      <c r="S65" s="167"/>
      <c r="T65" s="167"/>
      <c r="U65" s="167"/>
      <c r="V65" s="167"/>
      <c r="W65" s="167"/>
      <c r="X65" s="167"/>
      <c r="Y65" s="167"/>
      <c r="Z65" s="167"/>
    </row>
    <row r="66" spans="1:26" ht="15.75" customHeight="1" x14ac:dyDescent="0.25">
      <c r="A66" s="167"/>
      <c r="B66" s="167"/>
      <c r="C66" s="167"/>
      <c r="D66" s="167"/>
      <c r="E66" s="167"/>
      <c r="F66" s="167"/>
      <c r="G66" s="167"/>
      <c r="H66" s="167"/>
      <c r="I66" s="167"/>
      <c r="J66" s="167"/>
      <c r="K66" s="167"/>
      <c r="L66" s="167"/>
      <c r="M66" s="167"/>
      <c r="N66" s="167"/>
      <c r="O66" s="167"/>
      <c r="P66" s="167"/>
      <c r="Q66" s="167"/>
      <c r="R66" s="167"/>
      <c r="S66" s="167"/>
      <c r="T66" s="167"/>
      <c r="U66" s="167"/>
      <c r="V66" s="167"/>
      <c r="W66" s="167"/>
      <c r="X66" s="167"/>
      <c r="Y66" s="167"/>
      <c r="Z66" s="167"/>
    </row>
    <row r="67" spans="1:26" ht="15.75" customHeight="1" x14ac:dyDescent="0.25">
      <c r="A67" s="167"/>
      <c r="B67" s="167"/>
      <c r="C67" s="167"/>
      <c r="D67" s="167"/>
      <c r="E67" s="167"/>
      <c r="F67" s="167"/>
      <c r="G67" s="167"/>
      <c r="H67" s="167"/>
      <c r="I67" s="167"/>
      <c r="J67" s="167"/>
      <c r="K67" s="167"/>
      <c r="L67" s="167"/>
      <c r="M67" s="167"/>
      <c r="N67" s="167"/>
      <c r="O67" s="167"/>
      <c r="P67" s="167"/>
      <c r="Q67" s="167"/>
      <c r="R67" s="167"/>
      <c r="S67" s="167"/>
      <c r="T67" s="167"/>
      <c r="U67" s="167"/>
      <c r="V67" s="167"/>
      <c r="W67" s="167"/>
      <c r="X67" s="167"/>
      <c r="Y67" s="167"/>
      <c r="Z67" s="167"/>
    </row>
    <row r="68" spans="1:26" ht="15.75" customHeight="1" x14ac:dyDescent="0.25">
      <c r="A68" s="167"/>
      <c r="B68" s="167"/>
      <c r="C68" s="167"/>
      <c r="D68" s="167"/>
      <c r="E68" s="167"/>
      <c r="F68" s="167"/>
      <c r="G68" s="167"/>
      <c r="H68" s="167"/>
      <c r="I68" s="167"/>
      <c r="J68" s="167"/>
      <c r="K68" s="167"/>
      <c r="L68" s="167"/>
      <c r="M68" s="167"/>
      <c r="N68" s="167"/>
      <c r="O68" s="167"/>
      <c r="P68" s="167"/>
      <c r="Q68" s="167"/>
      <c r="R68" s="167"/>
      <c r="S68" s="167"/>
      <c r="T68" s="167"/>
      <c r="U68" s="167"/>
      <c r="V68" s="167"/>
      <c r="W68" s="167"/>
      <c r="X68" s="167"/>
      <c r="Y68" s="167"/>
      <c r="Z68" s="167"/>
    </row>
    <row r="69" spans="1:26" ht="15.75" customHeight="1" x14ac:dyDescent="0.25">
      <c r="A69" s="167"/>
      <c r="B69" s="167"/>
      <c r="C69" s="167"/>
      <c r="D69" s="167"/>
      <c r="E69" s="167"/>
      <c r="F69" s="167"/>
      <c r="G69" s="167"/>
      <c r="H69" s="167"/>
      <c r="I69" s="167"/>
      <c r="J69" s="167"/>
      <c r="K69" s="167"/>
      <c r="L69" s="167"/>
      <c r="M69" s="167"/>
      <c r="N69" s="167"/>
      <c r="O69" s="167"/>
      <c r="P69" s="167"/>
      <c r="Q69" s="167"/>
      <c r="R69" s="167"/>
      <c r="S69" s="167"/>
      <c r="T69" s="167"/>
      <c r="U69" s="167"/>
      <c r="V69" s="167"/>
      <c r="W69" s="167"/>
      <c r="X69" s="167"/>
      <c r="Y69" s="167"/>
      <c r="Z69" s="167"/>
    </row>
    <row r="70" spans="1:26" ht="15.75" customHeight="1" x14ac:dyDescent="0.25">
      <c r="A70" s="167"/>
      <c r="B70" s="167"/>
      <c r="C70" s="167"/>
      <c r="D70" s="167"/>
      <c r="E70" s="167"/>
      <c r="F70" s="167"/>
      <c r="G70" s="167"/>
      <c r="H70" s="167"/>
      <c r="I70" s="167"/>
      <c r="J70" s="167"/>
      <c r="K70" s="167"/>
      <c r="L70" s="167"/>
      <c r="M70" s="167"/>
      <c r="N70" s="167"/>
      <c r="O70" s="167"/>
      <c r="P70" s="167"/>
      <c r="Q70" s="167"/>
      <c r="R70" s="167"/>
      <c r="S70" s="167"/>
      <c r="T70" s="167"/>
      <c r="U70" s="167"/>
      <c r="V70" s="167"/>
      <c r="W70" s="167"/>
      <c r="X70" s="167"/>
      <c r="Y70" s="167"/>
      <c r="Z70" s="167"/>
    </row>
    <row r="71" spans="1:26" ht="15.75" customHeight="1" x14ac:dyDescent="0.25">
      <c r="A71" s="167"/>
      <c r="B71" s="167"/>
      <c r="C71" s="167"/>
      <c r="D71" s="167"/>
      <c r="E71" s="167"/>
      <c r="F71" s="167"/>
      <c r="G71" s="167"/>
      <c r="H71" s="167"/>
      <c r="I71" s="167"/>
      <c r="J71" s="167"/>
      <c r="K71" s="167"/>
      <c r="L71" s="167"/>
      <c r="M71" s="167"/>
      <c r="N71" s="167"/>
      <c r="O71" s="167"/>
      <c r="P71" s="167"/>
      <c r="Q71" s="167"/>
      <c r="R71" s="167"/>
      <c r="S71" s="167"/>
      <c r="T71" s="167"/>
      <c r="U71" s="167"/>
      <c r="V71" s="167"/>
      <c r="W71" s="167"/>
      <c r="X71" s="167"/>
      <c r="Y71" s="167"/>
      <c r="Z71" s="167"/>
    </row>
    <row r="72" spans="1:26" ht="15.75" customHeight="1" x14ac:dyDescent="0.25">
      <c r="A72" s="167"/>
      <c r="B72" s="167"/>
      <c r="C72" s="167"/>
      <c r="D72" s="167"/>
      <c r="E72" s="167"/>
      <c r="F72" s="167"/>
      <c r="G72" s="167"/>
      <c r="H72" s="167"/>
      <c r="I72" s="167"/>
      <c r="J72" s="167"/>
      <c r="K72" s="167"/>
      <c r="L72" s="167"/>
      <c r="M72" s="167"/>
      <c r="N72" s="167"/>
      <c r="O72" s="167"/>
      <c r="P72" s="167"/>
      <c r="Q72" s="167"/>
      <c r="R72" s="167"/>
      <c r="S72" s="167"/>
      <c r="T72" s="167"/>
      <c r="U72" s="167"/>
      <c r="V72" s="167"/>
      <c r="W72" s="167"/>
      <c r="X72" s="167"/>
      <c r="Y72" s="167"/>
      <c r="Z72" s="167"/>
    </row>
    <row r="73" spans="1:26" ht="15.75" customHeight="1" x14ac:dyDescent="0.25">
      <c r="A73" s="167"/>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row>
    <row r="74" spans="1:26" ht="15.75" customHeight="1" x14ac:dyDescent="0.25">
      <c r="A74" s="167"/>
      <c r="B74" s="167"/>
      <c r="C74" s="167"/>
      <c r="D74" s="167"/>
      <c r="E74" s="167"/>
      <c r="F74" s="167"/>
      <c r="G74" s="167"/>
      <c r="H74" s="167"/>
      <c r="I74" s="167"/>
      <c r="J74" s="167"/>
      <c r="K74" s="167"/>
      <c r="L74" s="167"/>
      <c r="M74" s="167"/>
      <c r="N74" s="167"/>
      <c r="O74" s="167"/>
      <c r="P74" s="167"/>
      <c r="Q74" s="167"/>
      <c r="R74" s="167"/>
      <c r="S74" s="167"/>
      <c r="T74" s="167"/>
      <c r="U74" s="167"/>
      <c r="V74" s="167"/>
      <c r="W74" s="167"/>
      <c r="X74" s="167"/>
      <c r="Y74" s="167"/>
      <c r="Z74" s="167"/>
    </row>
    <row r="75" spans="1:26" ht="15.75" customHeight="1" x14ac:dyDescent="0.25">
      <c r="A75" s="167"/>
      <c r="B75" s="167"/>
      <c r="C75" s="167"/>
      <c r="D75" s="167"/>
      <c r="E75" s="167"/>
      <c r="F75" s="167"/>
      <c r="G75" s="167"/>
      <c r="H75" s="167"/>
      <c r="I75" s="167"/>
      <c r="J75" s="167"/>
      <c r="K75" s="167"/>
      <c r="L75" s="167"/>
      <c r="M75" s="167"/>
      <c r="N75" s="167"/>
      <c r="O75" s="167"/>
      <c r="P75" s="167"/>
      <c r="Q75" s="167"/>
      <c r="R75" s="167"/>
      <c r="S75" s="167"/>
      <c r="T75" s="167"/>
      <c r="U75" s="167"/>
      <c r="V75" s="167"/>
      <c r="W75" s="167"/>
      <c r="X75" s="167"/>
      <c r="Y75" s="167"/>
      <c r="Z75" s="167"/>
    </row>
    <row r="76" spans="1:26" ht="15.75" customHeight="1" x14ac:dyDescent="0.25">
      <c r="A76" s="167"/>
      <c r="B76" s="167"/>
      <c r="C76" s="167"/>
      <c r="D76" s="167"/>
      <c r="E76" s="167"/>
      <c r="F76" s="167"/>
      <c r="G76" s="167"/>
      <c r="H76" s="167"/>
      <c r="I76" s="167"/>
      <c r="J76" s="167"/>
      <c r="K76" s="167"/>
      <c r="L76" s="167"/>
      <c r="M76" s="167"/>
      <c r="N76" s="167"/>
      <c r="O76" s="167"/>
      <c r="P76" s="167"/>
      <c r="Q76" s="167"/>
      <c r="R76" s="167"/>
      <c r="S76" s="167"/>
      <c r="T76" s="167"/>
      <c r="U76" s="167"/>
      <c r="V76" s="167"/>
      <c r="W76" s="167"/>
      <c r="X76" s="167"/>
      <c r="Y76" s="167"/>
      <c r="Z76" s="167"/>
    </row>
    <row r="77" spans="1:26" ht="15.75" customHeight="1" x14ac:dyDescent="0.25">
      <c r="A77" s="167"/>
      <c r="B77" s="167"/>
      <c r="C77" s="167"/>
      <c r="D77" s="167"/>
      <c r="E77" s="167"/>
      <c r="F77" s="167"/>
      <c r="G77" s="167"/>
      <c r="H77" s="167"/>
      <c r="I77" s="167"/>
      <c r="J77" s="167"/>
      <c r="K77" s="167"/>
      <c r="L77" s="167"/>
      <c r="M77" s="167"/>
      <c r="N77" s="167"/>
      <c r="O77" s="167"/>
      <c r="P77" s="167"/>
      <c r="Q77" s="167"/>
      <c r="R77" s="167"/>
      <c r="S77" s="167"/>
      <c r="T77" s="167"/>
      <c r="U77" s="167"/>
      <c r="V77" s="167"/>
      <c r="W77" s="167"/>
      <c r="X77" s="167"/>
      <c r="Y77" s="167"/>
      <c r="Z77" s="167"/>
    </row>
    <row r="78" spans="1:26" ht="15.75" customHeight="1" x14ac:dyDescent="0.25">
      <c r="A78" s="167"/>
      <c r="B78" s="167"/>
      <c r="C78" s="167"/>
      <c r="D78" s="167"/>
      <c r="E78" s="167"/>
      <c r="F78" s="167"/>
      <c r="G78" s="167"/>
      <c r="H78" s="167"/>
      <c r="I78" s="167"/>
      <c r="J78" s="167"/>
      <c r="K78" s="167"/>
      <c r="L78" s="167"/>
      <c r="M78" s="167"/>
      <c r="N78" s="167"/>
      <c r="O78" s="167"/>
      <c r="P78" s="167"/>
      <c r="Q78" s="167"/>
      <c r="R78" s="167"/>
      <c r="S78" s="167"/>
      <c r="T78" s="167"/>
      <c r="U78" s="167"/>
      <c r="V78" s="167"/>
      <c r="W78" s="167"/>
      <c r="X78" s="167"/>
      <c r="Y78" s="167"/>
      <c r="Z78" s="167"/>
    </row>
    <row r="79" spans="1:26" ht="15.75" customHeight="1" x14ac:dyDescent="0.25">
      <c r="A79" s="167"/>
      <c r="B79" s="167"/>
      <c r="C79" s="167"/>
      <c r="D79" s="167"/>
      <c r="E79" s="167"/>
      <c r="F79" s="167"/>
      <c r="G79" s="167"/>
      <c r="H79" s="167"/>
      <c r="I79" s="167"/>
      <c r="J79" s="167"/>
      <c r="K79" s="167"/>
      <c r="L79" s="167"/>
      <c r="M79" s="167"/>
      <c r="N79" s="167"/>
      <c r="O79" s="167"/>
      <c r="P79" s="167"/>
      <c r="Q79" s="167"/>
      <c r="R79" s="167"/>
      <c r="S79" s="167"/>
      <c r="T79" s="167"/>
      <c r="U79" s="167"/>
      <c r="V79" s="167"/>
      <c r="W79" s="167"/>
      <c r="X79" s="167"/>
      <c r="Y79" s="167"/>
      <c r="Z79" s="167"/>
    </row>
    <row r="80" spans="1:26" ht="15.75" customHeight="1" x14ac:dyDescent="0.25">
      <c r="A80" s="167"/>
      <c r="B80" s="167"/>
      <c r="C80" s="167"/>
      <c r="D80" s="167"/>
      <c r="E80" s="167"/>
      <c r="F80" s="167"/>
      <c r="G80" s="167"/>
      <c r="H80" s="167"/>
      <c r="I80" s="167"/>
      <c r="J80" s="167"/>
      <c r="K80" s="167"/>
      <c r="L80" s="167"/>
      <c r="M80" s="167"/>
      <c r="N80" s="167"/>
      <c r="O80" s="167"/>
      <c r="P80" s="167"/>
      <c r="Q80" s="167"/>
      <c r="R80" s="167"/>
      <c r="S80" s="167"/>
      <c r="T80" s="167"/>
      <c r="U80" s="167"/>
      <c r="V80" s="167"/>
      <c r="W80" s="167"/>
      <c r="X80" s="167"/>
      <c r="Y80" s="167"/>
      <c r="Z80" s="167"/>
    </row>
    <row r="81" spans="1:26" ht="15.75" customHeight="1" x14ac:dyDescent="0.25">
      <c r="A81" s="167"/>
      <c r="B81" s="167"/>
      <c r="C81" s="167"/>
      <c r="D81" s="167"/>
      <c r="E81" s="167"/>
      <c r="F81" s="167"/>
      <c r="G81" s="167"/>
      <c r="H81" s="167"/>
      <c r="I81" s="167"/>
      <c r="J81" s="167"/>
      <c r="K81" s="167"/>
      <c r="L81" s="167"/>
      <c r="M81" s="167"/>
      <c r="N81" s="167"/>
      <c r="O81" s="167"/>
      <c r="P81" s="167"/>
      <c r="Q81" s="167"/>
      <c r="R81" s="167"/>
      <c r="S81" s="167"/>
      <c r="T81" s="167"/>
      <c r="U81" s="167"/>
      <c r="V81" s="167"/>
      <c r="W81" s="167"/>
      <c r="X81" s="167"/>
      <c r="Y81" s="167"/>
      <c r="Z81" s="167"/>
    </row>
    <row r="82" spans="1:26" ht="15.75" customHeight="1" x14ac:dyDescent="0.25">
      <c r="A82" s="167"/>
      <c r="B82" s="167"/>
      <c r="C82" s="167"/>
      <c r="D82" s="167"/>
      <c r="E82" s="167"/>
      <c r="F82" s="167"/>
      <c r="G82" s="167"/>
      <c r="H82" s="167"/>
      <c r="I82" s="167"/>
      <c r="J82" s="167"/>
      <c r="K82" s="167"/>
      <c r="L82" s="167"/>
      <c r="M82" s="167"/>
      <c r="N82" s="167"/>
      <c r="O82" s="167"/>
      <c r="P82" s="167"/>
      <c r="Q82" s="167"/>
      <c r="R82" s="167"/>
      <c r="S82" s="167"/>
      <c r="T82" s="167"/>
      <c r="U82" s="167"/>
      <c r="V82" s="167"/>
      <c r="W82" s="167"/>
      <c r="X82" s="167"/>
      <c r="Y82" s="167"/>
      <c r="Z82" s="167"/>
    </row>
    <row r="83" spans="1:26" ht="15.75" customHeight="1" x14ac:dyDescent="0.25">
      <c r="A83" s="167"/>
      <c r="B83" s="167"/>
      <c r="C83" s="167"/>
      <c r="D83" s="167"/>
      <c r="E83" s="167"/>
      <c r="F83" s="167"/>
      <c r="G83" s="167"/>
      <c r="H83" s="167"/>
      <c r="I83" s="167"/>
      <c r="J83" s="167"/>
      <c r="K83" s="167"/>
      <c r="L83" s="167"/>
      <c r="M83" s="167"/>
      <c r="N83" s="167"/>
      <c r="O83" s="167"/>
      <c r="P83" s="167"/>
      <c r="Q83" s="167"/>
      <c r="R83" s="167"/>
      <c r="S83" s="167"/>
      <c r="T83" s="167"/>
      <c r="U83" s="167"/>
      <c r="V83" s="167"/>
      <c r="W83" s="167"/>
      <c r="X83" s="167"/>
      <c r="Y83" s="167"/>
      <c r="Z83" s="167"/>
    </row>
    <row r="84" spans="1:26" ht="15.75" customHeight="1" x14ac:dyDescent="0.25">
      <c r="A84" s="167"/>
      <c r="B84" s="167"/>
      <c r="C84" s="167"/>
      <c r="D84" s="167"/>
      <c r="E84" s="167"/>
      <c r="F84" s="167"/>
      <c r="G84" s="167"/>
      <c r="H84" s="167"/>
      <c r="I84" s="167"/>
      <c r="J84" s="167"/>
      <c r="K84" s="167"/>
      <c r="L84" s="167"/>
      <c r="M84" s="167"/>
      <c r="N84" s="167"/>
      <c r="O84" s="167"/>
      <c r="P84" s="167"/>
      <c r="Q84" s="167"/>
      <c r="R84" s="167"/>
      <c r="S84" s="167"/>
      <c r="T84" s="167"/>
      <c r="U84" s="167"/>
      <c r="V84" s="167"/>
      <c r="W84" s="167"/>
      <c r="X84" s="167"/>
      <c r="Y84" s="167"/>
      <c r="Z84" s="167"/>
    </row>
    <row r="85" spans="1:26" ht="15.75" customHeight="1" x14ac:dyDescent="0.25">
      <c r="A85" s="167"/>
      <c r="B85" s="167"/>
      <c r="C85" s="167"/>
      <c r="D85" s="167"/>
      <c r="E85" s="167"/>
      <c r="F85" s="167"/>
      <c r="G85" s="167"/>
      <c r="H85" s="167"/>
      <c r="I85" s="167"/>
      <c r="J85" s="167"/>
      <c r="K85" s="167"/>
      <c r="L85" s="167"/>
      <c r="M85" s="167"/>
      <c r="N85" s="167"/>
      <c r="O85" s="167"/>
      <c r="P85" s="167"/>
      <c r="Q85" s="167"/>
      <c r="R85" s="167"/>
      <c r="S85" s="167"/>
      <c r="T85" s="167"/>
      <c r="U85" s="167"/>
      <c r="V85" s="167"/>
      <c r="W85" s="167"/>
      <c r="X85" s="167"/>
      <c r="Y85" s="167"/>
      <c r="Z85" s="167"/>
    </row>
    <row r="86" spans="1:26" ht="15.75" customHeight="1" x14ac:dyDescent="0.25">
      <c r="A86" s="167"/>
      <c r="B86" s="167"/>
      <c r="C86" s="167"/>
      <c r="D86" s="167"/>
      <c r="E86" s="167"/>
      <c r="F86" s="167"/>
      <c r="G86" s="167"/>
      <c r="H86" s="167"/>
      <c r="I86" s="167"/>
      <c r="J86" s="167"/>
      <c r="K86" s="167"/>
      <c r="L86" s="167"/>
      <c r="M86" s="167"/>
      <c r="N86" s="167"/>
      <c r="O86" s="167"/>
      <c r="P86" s="167"/>
      <c r="Q86" s="167"/>
      <c r="R86" s="167"/>
      <c r="S86" s="167"/>
      <c r="T86" s="167"/>
      <c r="U86" s="167"/>
      <c r="V86" s="167"/>
      <c r="W86" s="167"/>
      <c r="X86" s="167"/>
      <c r="Y86" s="167"/>
      <c r="Z86" s="167"/>
    </row>
    <row r="87" spans="1:26" ht="15.75" customHeight="1" x14ac:dyDescent="0.25">
      <c r="A87" s="167"/>
      <c r="B87" s="167"/>
      <c r="C87" s="167"/>
      <c r="D87" s="167"/>
      <c r="E87" s="167"/>
      <c r="F87" s="167"/>
      <c r="G87" s="167"/>
      <c r="H87" s="167"/>
      <c r="I87" s="167"/>
      <c r="J87" s="167"/>
      <c r="K87" s="167"/>
      <c r="L87" s="167"/>
      <c r="M87" s="167"/>
      <c r="N87" s="167"/>
      <c r="O87" s="167"/>
      <c r="P87" s="167"/>
      <c r="Q87" s="167"/>
      <c r="R87" s="167"/>
      <c r="S87" s="167"/>
      <c r="T87" s="167"/>
      <c r="U87" s="167"/>
      <c r="V87" s="167"/>
      <c r="W87" s="167"/>
      <c r="X87" s="167"/>
      <c r="Y87" s="167"/>
      <c r="Z87" s="167"/>
    </row>
    <row r="88" spans="1:26" ht="15.75" customHeight="1" x14ac:dyDescent="0.25">
      <c r="A88" s="167"/>
      <c r="B88" s="167"/>
      <c r="C88" s="167"/>
      <c r="D88" s="167"/>
      <c r="E88" s="167"/>
      <c r="F88" s="167"/>
      <c r="G88" s="167"/>
      <c r="H88" s="167"/>
      <c r="I88" s="167"/>
      <c r="J88" s="167"/>
      <c r="K88" s="167"/>
      <c r="L88" s="167"/>
      <c r="M88" s="167"/>
      <c r="N88" s="167"/>
      <c r="O88" s="167"/>
      <c r="P88" s="167"/>
      <c r="Q88" s="167"/>
      <c r="R88" s="167"/>
      <c r="S88" s="167"/>
      <c r="T88" s="167"/>
      <c r="U88" s="167"/>
      <c r="V88" s="167"/>
      <c r="W88" s="167"/>
      <c r="X88" s="167"/>
      <c r="Y88" s="167"/>
      <c r="Z88" s="167"/>
    </row>
    <row r="89" spans="1:26" ht="15.75" customHeight="1" x14ac:dyDescent="0.25">
      <c r="A89" s="167"/>
      <c r="B89" s="167"/>
      <c r="C89" s="167"/>
      <c r="D89" s="167"/>
      <c r="E89" s="167"/>
      <c r="F89" s="167"/>
      <c r="G89" s="167"/>
      <c r="H89" s="167"/>
      <c r="I89" s="167"/>
      <c r="J89" s="167"/>
      <c r="K89" s="167"/>
      <c r="L89" s="167"/>
      <c r="M89" s="167"/>
      <c r="N89" s="167"/>
      <c r="O89" s="167"/>
      <c r="P89" s="167"/>
      <c r="Q89" s="167"/>
      <c r="R89" s="167"/>
      <c r="S89" s="167"/>
      <c r="T89" s="167"/>
      <c r="U89" s="167"/>
      <c r="V89" s="167"/>
      <c r="W89" s="167"/>
      <c r="X89" s="167"/>
      <c r="Y89" s="167"/>
      <c r="Z89" s="167"/>
    </row>
    <row r="90" spans="1:26" ht="15.75" customHeight="1" x14ac:dyDescent="0.25">
      <c r="A90" s="167"/>
      <c r="B90" s="167"/>
      <c r="C90" s="167"/>
      <c r="D90" s="167"/>
      <c r="E90" s="167"/>
      <c r="F90" s="167"/>
      <c r="G90" s="167"/>
      <c r="H90" s="167"/>
      <c r="I90" s="167"/>
      <c r="J90" s="167"/>
      <c r="K90" s="167"/>
      <c r="L90" s="167"/>
      <c r="M90" s="167"/>
      <c r="N90" s="167"/>
      <c r="O90" s="167"/>
      <c r="P90" s="167"/>
      <c r="Q90" s="167"/>
      <c r="R90" s="167"/>
      <c r="S90" s="167"/>
      <c r="T90" s="167"/>
      <c r="U90" s="167"/>
      <c r="V90" s="167"/>
      <c r="W90" s="167"/>
      <c r="X90" s="167"/>
      <c r="Y90" s="167"/>
      <c r="Z90" s="167"/>
    </row>
    <row r="91" spans="1:26" ht="15.75" customHeight="1" x14ac:dyDescent="0.25">
      <c r="A91" s="167"/>
      <c r="B91" s="167"/>
      <c r="C91" s="167"/>
      <c r="D91" s="167"/>
      <c r="E91" s="167"/>
      <c r="F91" s="167"/>
      <c r="G91" s="167"/>
      <c r="H91" s="167"/>
      <c r="I91" s="167"/>
      <c r="J91" s="167"/>
      <c r="K91" s="167"/>
      <c r="L91" s="167"/>
      <c r="M91" s="167"/>
      <c r="N91" s="167"/>
      <c r="O91" s="167"/>
      <c r="P91" s="167"/>
      <c r="Q91" s="167"/>
      <c r="R91" s="167"/>
      <c r="S91" s="167"/>
      <c r="T91" s="167"/>
      <c r="U91" s="167"/>
      <c r="V91" s="167"/>
      <c r="W91" s="167"/>
      <c r="X91" s="167"/>
      <c r="Y91" s="167"/>
      <c r="Z91" s="167"/>
    </row>
    <row r="92" spans="1:26" ht="15.75" customHeight="1" x14ac:dyDescent="0.25">
      <c r="A92" s="167"/>
      <c r="B92" s="167"/>
      <c r="C92" s="167"/>
      <c r="D92" s="167"/>
      <c r="E92" s="167"/>
      <c r="F92" s="167"/>
      <c r="G92" s="167"/>
      <c r="H92" s="167"/>
      <c r="I92" s="167"/>
      <c r="J92" s="167"/>
      <c r="K92" s="167"/>
      <c r="L92" s="167"/>
      <c r="M92" s="167"/>
      <c r="N92" s="167"/>
      <c r="O92" s="167"/>
      <c r="P92" s="167"/>
      <c r="Q92" s="167"/>
      <c r="R92" s="167"/>
      <c r="S92" s="167"/>
      <c r="T92" s="167"/>
      <c r="U92" s="167"/>
      <c r="V92" s="167"/>
      <c r="W92" s="167"/>
      <c r="X92" s="167"/>
      <c r="Y92" s="167"/>
      <c r="Z92" s="167"/>
    </row>
    <row r="93" spans="1:26" ht="15.75" customHeight="1" x14ac:dyDescent="0.25">
      <c r="A93" s="167"/>
      <c r="B93" s="167"/>
      <c r="C93" s="167"/>
      <c r="D93" s="167"/>
      <c r="E93" s="167"/>
      <c r="F93" s="167"/>
      <c r="G93" s="167"/>
      <c r="H93" s="167"/>
      <c r="I93" s="167"/>
      <c r="J93" s="167"/>
      <c r="K93" s="167"/>
      <c r="L93" s="167"/>
      <c r="M93" s="167"/>
      <c r="N93" s="167"/>
      <c r="O93" s="167"/>
      <c r="P93" s="167"/>
      <c r="Q93" s="167"/>
      <c r="R93" s="167"/>
      <c r="S93" s="167"/>
      <c r="T93" s="167"/>
      <c r="U93" s="167"/>
      <c r="V93" s="167"/>
      <c r="W93" s="167"/>
      <c r="X93" s="167"/>
      <c r="Y93" s="167"/>
      <c r="Z93" s="167"/>
    </row>
    <row r="94" spans="1:26" ht="15.75" customHeight="1" x14ac:dyDescent="0.25">
      <c r="A94" s="167"/>
      <c r="B94" s="167"/>
      <c r="C94" s="167"/>
      <c r="D94" s="167"/>
      <c r="E94" s="167"/>
      <c r="F94" s="167"/>
      <c r="G94" s="167"/>
      <c r="H94" s="167"/>
      <c r="I94" s="167"/>
      <c r="J94" s="167"/>
      <c r="K94" s="167"/>
      <c r="L94" s="167"/>
      <c r="M94" s="167"/>
      <c r="N94" s="167"/>
      <c r="O94" s="167"/>
      <c r="P94" s="167"/>
      <c r="Q94" s="167"/>
      <c r="R94" s="167"/>
      <c r="S94" s="167"/>
      <c r="T94" s="167"/>
      <c r="U94" s="167"/>
      <c r="V94" s="167"/>
      <c r="W94" s="167"/>
      <c r="X94" s="167"/>
      <c r="Y94" s="167"/>
      <c r="Z94" s="167"/>
    </row>
    <row r="95" spans="1:26" ht="15.75" customHeight="1" x14ac:dyDescent="0.25">
      <c r="A95" s="167"/>
      <c r="B95" s="167"/>
      <c r="C95" s="167"/>
      <c r="D95" s="167"/>
      <c r="E95" s="167"/>
      <c r="F95" s="167"/>
      <c r="G95" s="167"/>
      <c r="H95" s="167"/>
      <c r="I95" s="167"/>
      <c r="J95" s="167"/>
      <c r="K95" s="167"/>
      <c r="L95" s="167"/>
      <c r="M95" s="167"/>
      <c r="N95" s="167"/>
      <c r="O95" s="167"/>
      <c r="P95" s="167"/>
      <c r="Q95" s="167"/>
      <c r="R95" s="167"/>
      <c r="S95" s="167"/>
      <c r="T95" s="167"/>
      <c r="U95" s="167"/>
      <c r="V95" s="167"/>
      <c r="W95" s="167"/>
      <c r="X95" s="167"/>
      <c r="Y95" s="167"/>
      <c r="Z95" s="167"/>
    </row>
    <row r="96" spans="1:26" ht="15.75" customHeight="1" x14ac:dyDescent="0.25">
      <c r="A96" s="167"/>
      <c r="B96" s="167"/>
      <c r="C96" s="167"/>
      <c r="D96" s="167"/>
      <c r="E96" s="167"/>
      <c r="F96" s="167"/>
      <c r="G96" s="167"/>
      <c r="H96" s="167"/>
      <c r="I96" s="167"/>
      <c r="J96" s="167"/>
      <c r="K96" s="167"/>
      <c r="L96" s="167"/>
      <c r="M96" s="167"/>
      <c r="N96" s="167"/>
      <c r="O96" s="167"/>
      <c r="P96" s="167"/>
      <c r="Q96" s="167"/>
      <c r="R96" s="167"/>
      <c r="S96" s="167"/>
      <c r="T96" s="167"/>
      <c r="U96" s="167"/>
      <c r="V96" s="167"/>
      <c r="W96" s="167"/>
      <c r="X96" s="167"/>
      <c r="Y96" s="167"/>
      <c r="Z96" s="167"/>
    </row>
    <row r="97" spans="1:26" ht="15.75" customHeight="1" x14ac:dyDescent="0.25">
      <c r="A97" s="167"/>
      <c r="B97" s="167"/>
      <c r="C97" s="167"/>
      <c r="D97" s="167"/>
      <c r="E97" s="167"/>
      <c r="F97" s="167"/>
      <c r="G97" s="167"/>
      <c r="H97" s="167"/>
      <c r="I97" s="167"/>
      <c r="J97" s="167"/>
      <c r="K97" s="167"/>
      <c r="L97" s="167"/>
      <c r="M97" s="167"/>
      <c r="N97" s="167"/>
      <c r="O97" s="167"/>
      <c r="P97" s="167"/>
      <c r="Q97" s="167"/>
      <c r="R97" s="167"/>
      <c r="S97" s="167"/>
      <c r="T97" s="167"/>
      <c r="U97" s="167"/>
      <c r="V97" s="167"/>
      <c r="W97" s="167"/>
      <c r="X97" s="167"/>
      <c r="Y97" s="167"/>
      <c r="Z97" s="167"/>
    </row>
    <row r="98" spans="1:26" ht="15.75" customHeight="1" x14ac:dyDescent="0.25">
      <c r="A98" s="167"/>
      <c r="B98" s="167"/>
      <c r="C98" s="167"/>
      <c r="D98" s="167"/>
      <c r="E98" s="167"/>
      <c r="F98" s="167"/>
      <c r="G98" s="167"/>
      <c r="H98" s="167"/>
      <c r="I98" s="167"/>
      <c r="J98" s="167"/>
      <c r="K98" s="167"/>
      <c r="L98" s="167"/>
      <c r="M98" s="167"/>
      <c r="N98" s="167"/>
      <c r="O98" s="167"/>
      <c r="P98" s="167"/>
      <c r="Q98" s="167"/>
      <c r="R98" s="167"/>
      <c r="S98" s="167"/>
      <c r="T98" s="167"/>
      <c r="U98" s="167"/>
      <c r="V98" s="167"/>
      <c r="W98" s="167"/>
      <c r="X98" s="167"/>
      <c r="Y98" s="167"/>
      <c r="Z98" s="167"/>
    </row>
    <row r="99" spans="1:26" ht="15.75" customHeight="1" x14ac:dyDescent="0.25">
      <c r="A99" s="167"/>
      <c r="B99" s="167"/>
      <c r="C99" s="167"/>
      <c r="D99" s="167"/>
      <c r="E99" s="167"/>
      <c r="F99" s="167"/>
      <c r="G99" s="167"/>
      <c r="H99" s="167"/>
      <c r="I99" s="167"/>
      <c r="J99" s="167"/>
      <c r="K99" s="167"/>
      <c r="L99" s="167"/>
      <c r="M99" s="167"/>
      <c r="N99" s="167"/>
      <c r="O99" s="167"/>
      <c r="P99" s="167"/>
      <c r="Q99" s="167"/>
      <c r="R99" s="167"/>
      <c r="S99" s="167"/>
      <c r="T99" s="167"/>
      <c r="U99" s="167"/>
      <c r="V99" s="167"/>
      <c r="W99" s="167"/>
      <c r="X99" s="167"/>
      <c r="Y99" s="167"/>
      <c r="Z99" s="167"/>
    </row>
    <row r="100" spans="1:26" ht="15.75" customHeight="1" x14ac:dyDescent="0.25">
      <c r="A100" s="167"/>
      <c r="B100" s="167"/>
      <c r="C100" s="167"/>
      <c r="D100" s="167"/>
      <c r="E100" s="167"/>
      <c r="F100" s="167"/>
      <c r="G100" s="167"/>
      <c r="H100" s="167"/>
      <c r="I100" s="167"/>
      <c r="J100" s="167"/>
      <c r="K100" s="167"/>
      <c r="L100" s="167"/>
      <c r="M100" s="167"/>
      <c r="N100" s="167"/>
      <c r="O100" s="167"/>
      <c r="P100" s="167"/>
      <c r="Q100" s="167"/>
      <c r="R100" s="167"/>
      <c r="S100" s="167"/>
      <c r="T100" s="167"/>
      <c r="U100" s="167"/>
      <c r="V100" s="167"/>
      <c r="W100" s="167"/>
      <c r="X100" s="167"/>
      <c r="Y100" s="167"/>
      <c r="Z100" s="167"/>
    </row>
    <row r="101" spans="1:26" ht="15.75" customHeight="1" x14ac:dyDescent="0.25">
      <c r="A101" s="167"/>
      <c r="B101" s="167"/>
      <c r="C101" s="167"/>
      <c r="D101" s="167"/>
      <c r="E101" s="167"/>
      <c r="F101" s="167"/>
      <c r="G101" s="167"/>
      <c r="H101" s="167"/>
      <c r="I101" s="167"/>
      <c r="J101" s="167"/>
      <c r="K101" s="167"/>
      <c r="L101" s="167"/>
      <c r="M101" s="167"/>
      <c r="N101" s="167"/>
      <c r="O101" s="167"/>
      <c r="P101" s="167"/>
      <c r="Q101" s="167"/>
      <c r="R101" s="167"/>
      <c r="S101" s="167"/>
      <c r="T101" s="167"/>
      <c r="U101" s="167"/>
      <c r="V101" s="167"/>
      <c r="W101" s="167"/>
      <c r="X101" s="167"/>
      <c r="Y101" s="167"/>
      <c r="Z101" s="167"/>
    </row>
    <row r="102" spans="1:26" ht="15.75" customHeight="1" x14ac:dyDescent="0.25">
      <c r="A102" s="167"/>
      <c r="B102" s="167"/>
      <c r="C102" s="167"/>
      <c r="D102" s="167"/>
      <c r="E102" s="167"/>
      <c r="F102" s="167"/>
      <c r="G102" s="167"/>
      <c r="H102" s="167"/>
      <c r="I102" s="167"/>
      <c r="J102" s="167"/>
      <c r="K102" s="167"/>
      <c r="L102" s="167"/>
      <c r="M102" s="167"/>
      <c r="N102" s="167"/>
      <c r="O102" s="167"/>
      <c r="P102" s="167"/>
      <c r="Q102" s="167"/>
      <c r="R102" s="167"/>
      <c r="S102" s="167"/>
      <c r="T102" s="167"/>
      <c r="U102" s="167"/>
      <c r="V102" s="167"/>
      <c r="W102" s="167"/>
      <c r="X102" s="167"/>
      <c r="Y102" s="167"/>
      <c r="Z102" s="167"/>
    </row>
    <row r="103" spans="1:26" ht="15.75" customHeight="1" x14ac:dyDescent="0.25">
      <c r="A103" s="167"/>
      <c r="B103" s="167"/>
      <c r="C103" s="167"/>
      <c r="D103" s="167"/>
      <c r="E103" s="167"/>
      <c r="F103" s="167"/>
      <c r="G103" s="167"/>
      <c r="H103" s="167"/>
      <c r="I103" s="167"/>
      <c r="J103" s="167"/>
      <c r="K103" s="167"/>
      <c r="L103" s="167"/>
      <c r="M103" s="167"/>
      <c r="N103" s="167"/>
      <c r="O103" s="167"/>
      <c r="P103" s="167"/>
      <c r="Q103" s="167"/>
      <c r="R103" s="167"/>
      <c r="S103" s="167"/>
      <c r="T103" s="167"/>
      <c r="U103" s="167"/>
      <c r="V103" s="167"/>
      <c r="W103" s="167"/>
      <c r="X103" s="167"/>
      <c r="Y103" s="167"/>
      <c r="Z103" s="167"/>
    </row>
    <row r="104" spans="1:26" ht="15.75" customHeight="1" x14ac:dyDescent="0.25">
      <c r="A104" s="167"/>
      <c r="B104" s="167"/>
      <c r="C104" s="167"/>
      <c r="D104" s="167"/>
      <c r="E104" s="167"/>
      <c r="F104" s="167"/>
      <c r="G104" s="167"/>
      <c r="H104" s="167"/>
      <c r="I104" s="167"/>
      <c r="J104" s="167"/>
      <c r="K104" s="167"/>
      <c r="L104" s="167"/>
      <c r="M104" s="167"/>
      <c r="N104" s="167"/>
      <c r="O104" s="167"/>
      <c r="P104" s="167"/>
      <c r="Q104" s="167"/>
      <c r="R104" s="167"/>
      <c r="S104" s="167"/>
      <c r="T104" s="167"/>
      <c r="U104" s="167"/>
      <c r="V104" s="167"/>
      <c r="W104" s="167"/>
      <c r="X104" s="167"/>
      <c r="Y104" s="167"/>
      <c r="Z104" s="167"/>
    </row>
    <row r="105" spans="1:26" ht="15.75" customHeight="1" x14ac:dyDescent="0.25">
      <c r="A105" s="167"/>
      <c r="B105" s="167"/>
      <c r="C105" s="167"/>
      <c r="D105" s="167"/>
      <c r="E105" s="167"/>
      <c r="F105" s="167"/>
      <c r="G105" s="167"/>
      <c r="H105" s="167"/>
      <c r="I105" s="167"/>
      <c r="J105" s="167"/>
      <c r="K105" s="167"/>
      <c r="L105" s="167"/>
      <c r="M105" s="167"/>
      <c r="N105" s="167"/>
      <c r="O105" s="167"/>
      <c r="P105" s="167"/>
      <c r="Q105" s="167"/>
      <c r="R105" s="167"/>
      <c r="S105" s="167"/>
      <c r="T105" s="167"/>
      <c r="U105" s="167"/>
      <c r="V105" s="167"/>
      <c r="W105" s="167"/>
      <c r="X105" s="167"/>
      <c r="Y105" s="167"/>
      <c r="Z105" s="167"/>
    </row>
    <row r="106" spans="1:26" ht="15.75" customHeight="1" x14ac:dyDescent="0.25">
      <c r="A106" s="167"/>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row>
    <row r="107" spans="1:26" ht="15.75" customHeight="1" x14ac:dyDescent="0.25">
      <c r="A107" s="167"/>
      <c r="B107" s="167"/>
      <c r="C107" s="167"/>
      <c r="D107" s="167"/>
      <c r="E107" s="167"/>
      <c r="F107" s="167"/>
      <c r="G107" s="167"/>
      <c r="H107" s="167"/>
      <c r="I107" s="167"/>
      <c r="J107" s="167"/>
      <c r="K107" s="167"/>
      <c r="L107" s="167"/>
      <c r="M107" s="167"/>
      <c r="N107" s="167"/>
      <c r="O107" s="167"/>
      <c r="P107" s="167"/>
      <c r="Q107" s="167"/>
      <c r="R107" s="167"/>
      <c r="S107" s="167"/>
      <c r="T107" s="167"/>
      <c r="U107" s="167"/>
      <c r="V107" s="167"/>
      <c r="W107" s="167"/>
      <c r="X107" s="167"/>
      <c r="Y107" s="167"/>
      <c r="Z107" s="167"/>
    </row>
    <row r="108" spans="1:26" ht="15.75" customHeight="1" x14ac:dyDescent="0.25">
      <c r="A108" s="167"/>
      <c r="B108" s="167"/>
      <c r="C108" s="167"/>
      <c r="D108" s="167"/>
      <c r="E108" s="167"/>
      <c r="F108" s="167"/>
      <c r="G108" s="167"/>
      <c r="H108" s="167"/>
      <c r="I108" s="167"/>
      <c r="J108" s="167"/>
      <c r="K108" s="167"/>
      <c r="L108" s="167"/>
      <c r="M108" s="167"/>
      <c r="N108" s="167"/>
      <c r="O108" s="167"/>
      <c r="P108" s="167"/>
      <c r="Q108" s="167"/>
      <c r="R108" s="167"/>
      <c r="S108" s="167"/>
      <c r="T108" s="167"/>
      <c r="U108" s="167"/>
      <c r="V108" s="167"/>
      <c r="W108" s="167"/>
      <c r="X108" s="167"/>
      <c r="Y108" s="167"/>
      <c r="Z108" s="167"/>
    </row>
    <row r="109" spans="1:26" ht="15.75" customHeight="1" x14ac:dyDescent="0.25">
      <c r="A109" s="167"/>
      <c r="B109" s="167"/>
      <c r="C109" s="167"/>
      <c r="D109" s="167"/>
      <c r="E109" s="167"/>
      <c r="F109" s="167"/>
      <c r="G109" s="167"/>
      <c r="H109" s="167"/>
      <c r="I109" s="167"/>
      <c r="J109" s="167"/>
      <c r="K109" s="167"/>
      <c r="L109" s="167"/>
      <c r="M109" s="167"/>
      <c r="N109" s="167"/>
      <c r="O109" s="167"/>
      <c r="P109" s="167"/>
      <c r="Q109" s="167"/>
      <c r="R109" s="167"/>
      <c r="S109" s="167"/>
      <c r="T109" s="167"/>
      <c r="U109" s="167"/>
      <c r="V109" s="167"/>
      <c r="W109" s="167"/>
      <c r="X109" s="167"/>
      <c r="Y109" s="167"/>
      <c r="Z109" s="167"/>
    </row>
    <row r="110" spans="1:26" ht="15.75" customHeight="1" x14ac:dyDescent="0.25">
      <c r="A110" s="167"/>
      <c r="B110" s="167"/>
      <c r="C110" s="167"/>
      <c r="D110" s="167"/>
      <c r="E110" s="167"/>
      <c r="F110" s="167"/>
      <c r="G110" s="167"/>
      <c r="H110" s="167"/>
      <c r="I110" s="167"/>
      <c r="J110" s="167"/>
      <c r="K110" s="167"/>
      <c r="L110" s="167"/>
      <c r="M110" s="167"/>
      <c r="N110" s="167"/>
      <c r="O110" s="167"/>
      <c r="P110" s="167"/>
      <c r="Q110" s="167"/>
      <c r="R110" s="167"/>
      <c r="S110" s="167"/>
      <c r="T110" s="167"/>
      <c r="U110" s="167"/>
      <c r="V110" s="167"/>
      <c r="W110" s="167"/>
      <c r="X110" s="167"/>
      <c r="Y110" s="167"/>
      <c r="Z110" s="167"/>
    </row>
    <row r="111" spans="1:26" ht="15.75" customHeight="1" x14ac:dyDescent="0.25">
      <c r="A111" s="167"/>
      <c r="B111" s="167"/>
      <c r="C111" s="167"/>
      <c r="D111" s="167"/>
      <c r="E111" s="167"/>
      <c r="F111" s="167"/>
      <c r="G111" s="167"/>
      <c r="H111" s="167"/>
      <c r="I111" s="167"/>
      <c r="J111" s="167"/>
      <c r="K111" s="167"/>
      <c r="L111" s="167"/>
      <c r="M111" s="167"/>
      <c r="N111" s="167"/>
      <c r="O111" s="167"/>
      <c r="P111" s="167"/>
      <c r="Q111" s="167"/>
      <c r="R111" s="167"/>
      <c r="S111" s="167"/>
      <c r="T111" s="167"/>
      <c r="U111" s="167"/>
      <c r="V111" s="167"/>
      <c r="W111" s="167"/>
      <c r="X111" s="167"/>
      <c r="Y111" s="167"/>
      <c r="Z111" s="167"/>
    </row>
    <row r="112" spans="1:26" ht="15.75" customHeight="1" x14ac:dyDescent="0.25">
      <c r="A112" s="167"/>
      <c r="B112" s="167"/>
      <c r="C112" s="167"/>
      <c r="D112" s="167"/>
      <c r="E112" s="167"/>
      <c r="F112" s="167"/>
      <c r="G112" s="167"/>
      <c r="H112" s="167"/>
      <c r="I112" s="167"/>
      <c r="J112" s="167"/>
      <c r="K112" s="167"/>
      <c r="L112" s="167"/>
      <c r="M112" s="167"/>
      <c r="N112" s="167"/>
      <c r="O112" s="167"/>
      <c r="P112" s="167"/>
      <c r="Q112" s="167"/>
      <c r="R112" s="167"/>
      <c r="S112" s="167"/>
      <c r="T112" s="167"/>
      <c r="U112" s="167"/>
      <c r="V112" s="167"/>
      <c r="W112" s="167"/>
      <c r="X112" s="167"/>
      <c r="Y112" s="167"/>
      <c r="Z112" s="167"/>
    </row>
    <row r="113" spans="1:26" ht="15.75" customHeight="1" x14ac:dyDescent="0.25">
      <c r="A113" s="167"/>
      <c r="B113" s="167"/>
      <c r="C113" s="167"/>
      <c r="D113" s="167"/>
      <c r="E113" s="167"/>
      <c r="F113" s="167"/>
      <c r="G113" s="167"/>
      <c r="H113" s="167"/>
      <c r="I113" s="167"/>
      <c r="J113" s="167"/>
      <c r="K113" s="167"/>
      <c r="L113" s="167"/>
      <c r="M113" s="167"/>
      <c r="N113" s="167"/>
      <c r="O113" s="167"/>
      <c r="P113" s="167"/>
      <c r="Q113" s="167"/>
      <c r="R113" s="167"/>
      <c r="S113" s="167"/>
      <c r="T113" s="167"/>
      <c r="U113" s="167"/>
      <c r="V113" s="167"/>
      <c r="W113" s="167"/>
      <c r="X113" s="167"/>
      <c r="Y113" s="167"/>
      <c r="Z113" s="167"/>
    </row>
    <row r="114" spans="1:26" ht="15.75" customHeight="1" x14ac:dyDescent="0.25">
      <c r="A114" s="167"/>
      <c r="B114" s="167"/>
      <c r="C114" s="167"/>
      <c r="D114" s="167"/>
      <c r="E114" s="167"/>
      <c r="F114" s="167"/>
      <c r="G114" s="167"/>
      <c r="H114" s="167"/>
      <c r="I114" s="167"/>
      <c r="J114" s="167"/>
      <c r="K114" s="167"/>
      <c r="L114" s="167"/>
      <c r="M114" s="167"/>
      <c r="N114" s="167"/>
      <c r="O114" s="167"/>
      <c r="P114" s="167"/>
      <c r="Q114" s="167"/>
      <c r="R114" s="167"/>
      <c r="S114" s="167"/>
      <c r="T114" s="167"/>
      <c r="U114" s="167"/>
      <c r="V114" s="167"/>
      <c r="W114" s="167"/>
      <c r="X114" s="167"/>
      <c r="Y114" s="167"/>
      <c r="Z114" s="167"/>
    </row>
    <row r="115" spans="1:26" ht="15.75" customHeight="1" x14ac:dyDescent="0.25">
      <c r="A115" s="167"/>
      <c r="B115" s="167"/>
      <c r="C115" s="167"/>
      <c r="D115" s="167"/>
      <c r="E115" s="167"/>
      <c r="F115" s="167"/>
      <c r="G115" s="167"/>
      <c r="H115" s="167"/>
      <c r="I115" s="167"/>
      <c r="J115" s="167"/>
      <c r="K115" s="167"/>
      <c r="L115" s="167"/>
      <c r="M115" s="167"/>
      <c r="N115" s="167"/>
      <c r="O115" s="167"/>
      <c r="P115" s="167"/>
      <c r="Q115" s="167"/>
      <c r="R115" s="167"/>
      <c r="S115" s="167"/>
      <c r="T115" s="167"/>
      <c r="U115" s="167"/>
      <c r="V115" s="167"/>
      <c r="W115" s="167"/>
      <c r="X115" s="167"/>
      <c r="Y115" s="167"/>
      <c r="Z115" s="167"/>
    </row>
    <row r="116" spans="1:26" ht="15.75" customHeight="1" x14ac:dyDescent="0.25">
      <c r="A116" s="167"/>
      <c r="B116" s="167"/>
      <c r="C116" s="167"/>
      <c r="D116" s="167"/>
      <c r="E116" s="167"/>
      <c r="F116" s="167"/>
      <c r="G116" s="167"/>
      <c r="H116" s="167"/>
      <c r="I116" s="167"/>
      <c r="J116" s="167"/>
      <c r="K116" s="167"/>
      <c r="L116" s="167"/>
      <c r="M116" s="167"/>
      <c r="N116" s="167"/>
      <c r="O116" s="167"/>
      <c r="P116" s="167"/>
      <c r="Q116" s="167"/>
      <c r="R116" s="167"/>
      <c r="S116" s="167"/>
      <c r="T116" s="167"/>
      <c r="U116" s="167"/>
      <c r="V116" s="167"/>
      <c r="W116" s="167"/>
      <c r="X116" s="167"/>
      <c r="Y116" s="167"/>
      <c r="Z116" s="167"/>
    </row>
    <row r="117" spans="1:26" ht="15.75" customHeight="1" x14ac:dyDescent="0.25">
      <c r="A117" s="167"/>
      <c r="B117" s="167"/>
      <c r="C117" s="167"/>
      <c r="D117" s="167"/>
      <c r="E117" s="167"/>
      <c r="F117" s="167"/>
      <c r="G117" s="167"/>
      <c r="H117" s="167"/>
      <c r="I117" s="167"/>
      <c r="J117" s="167"/>
      <c r="K117" s="167"/>
      <c r="L117" s="167"/>
      <c r="M117" s="167"/>
      <c r="N117" s="167"/>
      <c r="O117" s="167"/>
      <c r="P117" s="167"/>
      <c r="Q117" s="167"/>
      <c r="R117" s="167"/>
      <c r="S117" s="167"/>
      <c r="T117" s="167"/>
      <c r="U117" s="167"/>
      <c r="V117" s="167"/>
      <c r="W117" s="167"/>
      <c r="X117" s="167"/>
      <c r="Y117" s="167"/>
      <c r="Z117" s="167"/>
    </row>
    <row r="118" spans="1:26" ht="15.75" customHeight="1" x14ac:dyDescent="0.25">
      <c r="A118" s="167"/>
      <c r="B118" s="167"/>
      <c r="C118" s="167"/>
      <c r="D118" s="167"/>
      <c r="E118" s="167"/>
      <c r="F118" s="167"/>
      <c r="G118" s="167"/>
      <c r="H118" s="167"/>
      <c r="I118" s="167"/>
      <c r="J118" s="167"/>
      <c r="K118" s="167"/>
      <c r="L118" s="167"/>
      <c r="M118" s="167"/>
      <c r="N118" s="167"/>
      <c r="O118" s="167"/>
      <c r="P118" s="167"/>
      <c r="Q118" s="167"/>
      <c r="R118" s="167"/>
      <c r="S118" s="167"/>
      <c r="T118" s="167"/>
      <c r="U118" s="167"/>
      <c r="V118" s="167"/>
      <c r="W118" s="167"/>
      <c r="X118" s="167"/>
      <c r="Y118" s="167"/>
      <c r="Z118" s="167"/>
    </row>
    <row r="119" spans="1:26" ht="15.75" customHeight="1" x14ac:dyDescent="0.25">
      <c r="A119" s="167"/>
      <c r="B119" s="167"/>
      <c r="C119" s="167"/>
      <c r="D119" s="167"/>
      <c r="E119" s="167"/>
      <c r="F119" s="167"/>
      <c r="G119" s="167"/>
      <c r="H119" s="167"/>
      <c r="I119" s="167"/>
      <c r="J119" s="167"/>
      <c r="K119" s="167"/>
      <c r="L119" s="167"/>
      <c r="M119" s="167"/>
      <c r="N119" s="167"/>
      <c r="O119" s="167"/>
      <c r="P119" s="167"/>
      <c r="Q119" s="167"/>
      <c r="R119" s="167"/>
      <c r="S119" s="167"/>
      <c r="T119" s="167"/>
      <c r="U119" s="167"/>
      <c r="V119" s="167"/>
      <c r="W119" s="167"/>
      <c r="X119" s="167"/>
      <c r="Y119" s="167"/>
      <c r="Z119" s="167"/>
    </row>
    <row r="120" spans="1:26" ht="15.75" customHeight="1" x14ac:dyDescent="0.25">
      <c r="A120" s="167"/>
      <c r="B120" s="167"/>
      <c r="C120" s="167"/>
      <c r="D120" s="167"/>
      <c r="E120" s="167"/>
      <c r="F120" s="167"/>
      <c r="G120" s="167"/>
      <c r="H120" s="167"/>
      <c r="I120" s="167"/>
      <c r="J120" s="167"/>
      <c r="K120" s="167"/>
      <c r="L120" s="167"/>
      <c r="M120" s="167"/>
      <c r="N120" s="167"/>
      <c r="O120" s="167"/>
      <c r="P120" s="167"/>
      <c r="Q120" s="167"/>
      <c r="R120" s="167"/>
      <c r="S120" s="167"/>
      <c r="T120" s="167"/>
      <c r="U120" s="167"/>
      <c r="V120" s="167"/>
      <c r="W120" s="167"/>
      <c r="X120" s="167"/>
      <c r="Y120" s="167"/>
      <c r="Z120" s="167"/>
    </row>
    <row r="121" spans="1:26" ht="15.75" customHeight="1" x14ac:dyDescent="0.25">
      <c r="A121" s="167"/>
      <c r="B121" s="167"/>
      <c r="C121" s="167"/>
      <c r="D121" s="167"/>
      <c r="E121" s="167"/>
      <c r="F121" s="167"/>
      <c r="G121" s="167"/>
      <c r="H121" s="167"/>
      <c r="I121" s="167"/>
      <c r="J121" s="167"/>
      <c r="K121" s="167"/>
      <c r="L121" s="167"/>
      <c r="M121" s="167"/>
      <c r="N121" s="167"/>
      <c r="O121" s="167"/>
      <c r="P121" s="167"/>
      <c r="Q121" s="167"/>
      <c r="R121" s="167"/>
      <c r="S121" s="167"/>
      <c r="T121" s="167"/>
      <c r="U121" s="167"/>
      <c r="V121" s="167"/>
      <c r="W121" s="167"/>
      <c r="X121" s="167"/>
      <c r="Y121" s="167"/>
      <c r="Z121" s="167"/>
    </row>
    <row r="122" spans="1:26" ht="15.75" customHeight="1" x14ac:dyDescent="0.25">
      <c r="A122" s="167"/>
      <c r="B122" s="167"/>
      <c r="C122" s="167"/>
      <c r="D122" s="167"/>
      <c r="E122" s="167"/>
      <c r="F122" s="167"/>
      <c r="G122" s="167"/>
      <c r="H122" s="167"/>
      <c r="I122" s="167"/>
      <c r="J122" s="167"/>
      <c r="K122" s="167"/>
      <c r="L122" s="167"/>
      <c r="M122" s="167"/>
      <c r="N122" s="167"/>
      <c r="O122" s="167"/>
      <c r="P122" s="167"/>
      <c r="Q122" s="167"/>
      <c r="R122" s="167"/>
      <c r="S122" s="167"/>
      <c r="T122" s="167"/>
      <c r="U122" s="167"/>
      <c r="V122" s="167"/>
      <c r="W122" s="167"/>
      <c r="X122" s="167"/>
      <c r="Y122" s="167"/>
      <c r="Z122" s="167"/>
    </row>
    <row r="123" spans="1:26" ht="15.75" customHeight="1" x14ac:dyDescent="0.25">
      <c r="A123" s="167"/>
      <c r="B123" s="167"/>
      <c r="C123" s="167"/>
      <c r="D123" s="167"/>
      <c r="E123" s="167"/>
      <c r="F123" s="167"/>
      <c r="G123" s="167"/>
      <c r="H123" s="167"/>
      <c r="I123" s="167"/>
      <c r="J123" s="167"/>
      <c r="K123" s="167"/>
      <c r="L123" s="167"/>
      <c r="M123" s="167"/>
      <c r="N123" s="167"/>
      <c r="O123" s="167"/>
      <c r="P123" s="167"/>
      <c r="Q123" s="167"/>
      <c r="R123" s="167"/>
      <c r="S123" s="167"/>
      <c r="T123" s="167"/>
      <c r="U123" s="167"/>
      <c r="V123" s="167"/>
      <c r="W123" s="167"/>
      <c r="X123" s="167"/>
      <c r="Y123" s="167"/>
      <c r="Z123" s="167"/>
    </row>
    <row r="124" spans="1:26" ht="15.75" customHeight="1" x14ac:dyDescent="0.25">
      <c r="A124" s="167"/>
      <c r="B124" s="167"/>
      <c r="C124" s="167"/>
      <c r="D124" s="167"/>
      <c r="E124" s="167"/>
      <c r="F124" s="167"/>
      <c r="G124" s="167"/>
      <c r="H124" s="167"/>
      <c r="I124" s="167"/>
      <c r="J124" s="167"/>
      <c r="K124" s="167"/>
      <c r="L124" s="167"/>
      <c r="M124" s="167"/>
      <c r="N124" s="167"/>
      <c r="O124" s="167"/>
      <c r="P124" s="167"/>
      <c r="Q124" s="167"/>
      <c r="R124" s="167"/>
      <c r="S124" s="167"/>
      <c r="T124" s="167"/>
      <c r="U124" s="167"/>
      <c r="V124" s="167"/>
      <c r="W124" s="167"/>
      <c r="X124" s="167"/>
      <c r="Y124" s="167"/>
      <c r="Z124" s="167"/>
    </row>
    <row r="125" spans="1:26" ht="15.75" customHeight="1" x14ac:dyDescent="0.25">
      <c r="A125" s="167"/>
      <c r="B125" s="167"/>
      <c r="C125" s="167"/>
      <c r="D125" s="167"/>
      <c r="E125" s="167"/>
      <c r="F125" s="167"/>
      <c r="G125" s="167"/>
      <c r="H125" s="167"/>
      <c r="I125" s="167"/>
      <c r="J125" s="167"/>
      <c r="K125" s="167"/>
      <c r="L125" s="167"/>
      <c r="M125" s="167"/>
      <c r="N125" s="167"/>
      <c r="O125" s="167"/>
      <c r="P125" s="167"/>
      <c r="Q125" s="167"/>
      <c r="R125" s="167"/>
      <c r="S125" s="167"/>
      <c r="T125" s="167"/>
      <c r="U125" s="167"/>
      <c r="V125" s="167"/>
      <c r="W125" s="167"/>
      <c r="X125" s="167"/>
      <c r="Y125" s="167"/>
      <c r="Z125" s="167"/>
    </row>
    <row r="126" spans="1:26" ht="15.75" customHeight="1" x14ac:dyDescent="0.25">
      <c r="A126" s="167"/>
      <c r="B126" s="167"/>
      <c r="C126" s="167"/>
      <c r="D126" s="167"/>
      <c r="E126" s="167"/>
      <c r="F126" s="167"/>
      <c r="G126" s="167"/>
      <c r="H126" s="167"/>
      <c r="I126" s="167"/>
      <c r="J126" s="167"/>
      <c r="K126" s="167"/>
      <c r="L126" s="167"/>
      <c r="M126" s="167"/>
      <c r="N126" s="167"/>
      <c r="O126" s="167"/>
      <c r="P126" s="167"/>
      <c r="Q126" s="167"/>
      <c r="R126" s="167"/>
      <c r="S126" s="167"/>
      <c r="T126" s="167"/>
      <c r="U126" s="167"/>
      <c r="V126" s="167"/>
      <c r="W126" s="167"/>
      <c r="X126" s="167"/>
      <c r="Y126" s="167"/>
      <c r="Z126" s="167"/>
    </row>
    <row r="127" spans="1:26" ht="15.75" customHeight="1" x14ac:dyDescent="0.25">
      <c r="A127" s="167"/>
      <c r="B127" s="167"/>
      <c r="C127" s="167"/>
      <c r="D127" s="167"/>
      <c r="E127" s="167"/>
      <c r="F127" s="167"/>
      <c r="G127" s="167"/>
      <c r="H127" s="167"/>
      <c r="I127" s="167"/>
      <c r="J127" s="167"/>
      <c r="K127" s="167"/>
      <c r="L127" s="167"/>
      <c r="M127" s="167"/>
      <c r="N127" s="167"/>
      <c r="O127" s="167"/>
      <c r="P127" s="167"/>
      <c r="Q127" s="167"/>
      <c r="R127" s="167"/>
      <c r="S127" s="167"/>
      <c r="T127" s="167"/>
      <c r="U127" s="167"/>
      <c r="V127" s="167"/>
      <c r="W127" s="167"/>
      <c r="X127" s="167"/>
      <c r="Y127" s="167"/>
      <c r="Z127" s="167"/>
    </row>
    <row r="128" spans="1:26" ht="15.75" customHeight="1" x14ac:dyDescent="0.25">
      <c r="A128" s="167"/>
      <c r="B128" s="167"/>
      <c r="C128" s="167"/>
      <c r="D128" s="167"/>
      <c r="E128" s="167"/>
      <c r="F128" s="167"/>
      <c r="G128" s="167"/>
      <c r="H128" s="167"/>
      <c r="I128" s="167"/>
      <c r="J128" s="167"/>
      <c r="K128" s="167"/>
      <c r="L128" s="167"/>
      <c r="M128" s="167"/>
      <c r="N128" s="167"/>
      <c r="O128" s="167"/>
      <c r="P128" s="167"/>
      <c r="Q128" s="167"/>
      <c r="R128" s="167"/>
      <c r="S128" s="167"/>
      <c r="T128" s="167"/>
      <c r="U128" s="167"/>
      <c r="V128" s="167"/>
      <c r="W128" s="167"/>
      <c r="X128" s="167"/>
      <c r="Y128" s="167"/>
      <c r="Z128" s="167"/>
    </row>
    <row r="129" spans="1:26" ht="15.75" customHeight="1" x14ac:dyDescent="0.25">
      <c r="A129" s="167"/>
      <c r="B129" s="167"/>
      <c r="C129" s="167"/>
      <c r="D129" s="167"/>
      <c r="E129" s="167"/>
      <c r="F129" s="167"/>
      <c r="G129" s="167"/>
      <c r="H129" s="167"/>
      <c r="I129" s="167"/>
      <c r="J129" s="167"/>
      <c r="K129" s="167"/>
      <c r="L129" s="167"/>
      <c r="M129" s="167"/>
      <c r="N129" s="167"/>
      <c r="O129" s="167"/>
      <c r="P129" s="167"/>
      <c r="Q129" s="167"/>
      <c r="R129" s="167"/>
      <c r="S129" s="167"/>
      <c r="T129" s="167"/>
      <c r="U129" s="167"/>
      <c r="V129" s="167"/>
      <c r="W129" s="167"/>
      <c r="X129" s="167"/>
      <c r="Y129" s="167"/>
      <c r="Z129" s="167"/>
    </row>
    <row r="130" spans="1:26" ht="15.75" customHeight="1" x14ac:dyDescent="0.25">
      <c r="A130" s="167"/>
      <c r="B130" s="167"/>
      <c r="C130" s="167"/>
      <c r="D130" s="167"/>
      <c r="E130" s="167"/>
      <c r="F130" s="167"/>
      <c r="G130" s="167"/>
      <c r="H130" s="167"/>
      <c r="I130" s="167"/>
      <c r="J130" s="167"/>
      <c r="K130" s="167"/>
      <c r="L130" s="167"/>
      <c r="M130" s="167"/>
      <c r="N130" s="167"/>
      <c r="O130" s="167"/>
      <c r="P130" s="167"/>
      <c r="Q130" s="167"/>
      <c r="R130" s="167"/>
      <c r="S130" s="167"/>
      <c r="T130" s="167"/>
      <c r="U130" s="167"/>
      <c r="V130" s="167"/>
      <c r="W130" s="167"/>
      <c r="X130" s="167"/>
      <c r="Y130" s="167"/>
      <c r="Z130" s="167"/>
    </row>
    <row r="131" spans="1:26" ht="15.75" customHeight="1" x14ac:dyDescent="0.25">
      <c r="A131" s="167"/>
      <c r="B131" s="167"/>
      <c r="C131" s="167"/>
      <c r="D131" s="167"/>
      <c r="E131" s="167"/>
      <c r="F131" s="167"/>
      <c r="G131" s="167"/>
      <c r="H131" s="167"/>
      <c r="I131" s="167"/>
      <c r="J131" s="167"/>
      <c r="K131" s="167"/>
      <c r="L131" s="167"/>
      <c r="M131" s="167"/>
      <c r="N131" s="167"/>
      <c r="O131" s="167"/>
      <c r="P131" s="167"/>
      <c r="Q131" s="167"/>
      <c r="R131" s="167"/>
      <c r="S131" s="167"/>
      <c r="T131" s="167"/>
      <c r="U131" s="167"/>
      <c r="V131" s="167"/>
      <c r="W131" s="167"/>
      <c r="X131" s="167"/>
      <c r="Y131" s="167"/>
      <c r="Z131" s="167"/>
    </row>
    <row r="132" spans="1:26" ht="15.75" customHeight="1" x14ac:dyDescent="0.25">
      <c r="A132" s="167"/>
      <c r="B132" s="167"/>
      <c r="C132" s="167"/>
      <c r="D132" s="167"/>
      <c r="E132" s="167"/>
      <c r="F132" s="167"/>
      <c r="G132" s="167"/>
      <c r="H132" s="167"/>
      <c r="I132" s="167"/>
      <c r="J132" s="167"/>
      <c r="K132" s="167"/>
      <c r="L132" s="167"/>
      <c r="M132" s="167"/>
      <c r="N132" s="167"/>
      <c r="O132" s="167"/>
      <c r="P132" s="167"/>
      <c r="Q132" s="167"/>
      <c r="R132" s="167"/>
      <c r="S132" s="167"/>
      <c r="T132" s="167"/>
      <c r="U132" s="167"/>
      <c r="V132" s="167"/>
      <c r="W132" s="167"/>
      <c r="X132" s="167"/>
      <c r="Y132" s="167"/>
      <c r="Z132" s="167"/>
    </row>
    <row r="133" spans="1:26" ht="15.75" customHeight="1" x14ac:dyDescent="0.25">
      <c r="A133" s="167"/>
      <c r="B133" s="167"/>
      <c r="C133" s="167"/>
      <c r="D133" s="167"/>
      <c r="E133" s="167"/>
      <c r="F133" s="167"/>
      <c r="G133" s="167"/>
      <c r="H133" s="167"/>
      <c r="I133" s="167"/>
      <c r="J133" s="167"/>
      <c r="K133" s="167"/>
      <c r="L133" s="167"/>
      <c r="M133" s="167"/>
      <c r="N133" s="167"/>
      <c r="O133" s="167"/>
      <c r="P133" s="167"/>
      <c r="Q133" s="167"/>
      <c r="R133" s="167"/>
      <c r="S133" s="167"/>
      <c r="T133" s="167"/>
      <c r="U133" s="167"/>
      <c r="V133" s="167"/>
      <c r="W133" s="167"/>
      <c r="X133" s="167"/>
      <c r="Y133" s="167"/>
      <c r="Z133" s="167"/>
    </row>
    <row r="134" spans="1:26" ht="15.75" customHeight="1" x14ac:dyDescent="0.25">
      <c r="A134" s="167"/>
      <c r="B134" s="167"/>
      <c r="C134" s="167"/>
      <c r="D134" s="167"/>
      <c r="E134" s="167"/>
      <c r="F134" s="167"/>
      <c r="G134" s="167"/>
      <c r="H134" s="167"/>
      <c r="I134" s="167"/>
      <c r="J134" s="167"/>
      <c r="K134" s="167"/>
      <c r="L134" s="167"/>
      <c r="M134" s="167"/>
      <c r="N134" s="167"/>
      <c r="O134" s="167"/>
      <c r="P134" s="167"/>
      <c r="Q134" s="167"/>
      <c r="R134" s="167"/>
      <c r="S134" s="167"/>
      <c r="T134" s="167"/>
      <c r="U134" s="167"/>
      <c r="V134" s="167"/>
      <c r="W134" s="167"/>
      <c r="X134" s="167"/>
      <c r="Y134" s="167"/>
      <c r="Z134" s="167"/>
    </row>
    <row r="135" spans="1:26" ht="15.75" customHeight="1" x14ac:dyDescent="0.25">
      <c r="A135" s="167"/>
      <c r="B135" s="167"/>
      <c r="C135" s="167"/>
      <c r="D135" s="167"/>
      <c r="E135" s="167"/>
      <c r="F135" s="167"/>
      <c r="G135" s="167"/>
      <c r="H135" s="167"/>
      <c r="I135" s="167"/>
      <c r="J135" s="167"/>
      <c r="K135" s="167"/>
      <c r="L135" s="167"/>
      <c r="M135" s="167"/>
      <c r="N135" s="167"/>
      <c r="O135" s="167"/>
      <c r="P135" s="167"/>
      <c r="Q135" s="167"/>
      <c r="R135" s="167"/>
      <c r="S135" s="167"/>
      <c r="T135" s="167"/>
      <c r="U135" s="167"/>
      <c r="V135" s="167"/>
      <c r="W135" s="167"/>
      <c r="X135" s="167"/>
      <c r="Y135" s="167"/>
      <c r="Z135" s="167"/>
    </row>
    <row r="136" spans="1:26" ht="15.75" customHeight="1" x14ac:dyDescent="0.25">
      <c r="A136" s="167"/>
      <c r="B136" s="167"/>
      <c r="C136" s="167"/>
      <c r="D136" s="167"/>
      <c r="E136" s="167"/>
      <c r="F136" s="167"/>
      <c r="G136" s="167"/>
      <c r="H136" s="167"/>
      <c r="I136" s="167"/>
      <c r="J136" s="167"/>
      <c r="K136" s="167"/>
      <c r="L136" s="167"/>
      <c r="M136" s="167"/>
      <c r="N136" s="167"/>
      <c r="O136" s="167"/>
      <c r="P136" s="167"/>
      <c r="Q136" s="167"/>
      <c r="R136" s="167"/>
      <c r="S136" s="167"/>
      <c r="T136" s="167"/>
      <c r="U136" s="167"/>
      <c r="V136" s="167"/>
      <c r="W136" s="167"/>
      <c r="X136" s="167"/>
      <c r="Y136" s="167"/>
      <c r="Z136" s="167"/>
    </row>
    <row r="137" spans="1:26" ht="15.75" customHeight="1" x14ac:dyDescent="0.25">
      <c r="A137" s="167"/>
      <c r="B137" s="167"/>
      <c r="C137" s="167"/>
      <c r="D137" s="167"/>
      <c r="E137" s="167"/>
      <c r="F137" s="167"/>
      <c r="G137" s="167"/>
      <c r="H137" s="167"/>
      <c r="I137" s="167"/>
      <c r="J137" s="167"/>
      <c r="K137" s="167"/>
      <c r="L137" s="167"/>
      <c r="M137" s="167"/>
      <c r="N137" s="167"/>
      <c r="O137" s="167"/>
      <c r="P137" s="167"/>
      <c r="Q137" s="167"/>
      <c r="R137" s="167"/>
      <c r="S137" s="167"/>
      <c r="T137" s="167"/>
      <c r="U137" s="167"/>
      <c r="V137" s="167"/>
      <c r="W137" s="167"/>
      <c r="X137" s="167"/>
      <c r="Y137" s="167"/>
      <c r="Z137" s="167"/>
    </row>
    <row r="138" spans="1:26" ht="15.75" customHeight="1" x14ac:dyDescent="0.25">
      <c r="A138" s="167"/>
      <c r="B138" s="167"/>
      <c r="C138" s="167"/>
      <c r="D138" s="167"/>
      <c r="E138" s="167"/>
      <c r="F138" s="167"/>
      <c r="G138" s="167"/>
      <c r="H138" s="167"/>
      <c r="I138" s="167"/>
      <c r="J138" s="167"/>
      <c r="K138" s="167"/>
      <c r="L138" s="167"/>
      <c r="M138" s="167"/>
      <c r="N138" s="167"/>
      <c r="O138" s="167"/>
      <c r="P138" s="167"/>
      <c r="Q138" s="167"/>
      <c r="R138" s="167"/>
      <c r="S138" s="167"/>
      <c r="T138" s="167"/>
      <c r="U138" s="167"/>
      <c r="V138" s="167"/>
      <c r="W138" s="167"/>
      <c r="X138" s="167"/>
      <c r="Y138" s="167"/>
      <c r="Z138" s="167"/>
    </row>
    <row r="139" spans="1:26" ht="15.75" customHeight="1" x14ac:dyDescent="0.25">
      <c r="A139" s="167"/>
      <c r="B139" s="167"/>
      <c r="C139" s="167"/>
      <c r="D139" s="167"/>
      <c r="E139" s="167"/>
      <c r="F139" s="167"/>
      <c r="G139" s="167"/>
      <c r="H139" s="167"/>
      <c r="I139" s="167"/>
      <c r="J139" s="167"/>
      <c r="K139" s="167"/>
      <c r="L139" s="167"/>
      <c r="M139" s="167"/>
      <c r="N139" s="167"/>
      <c r="O139" s="167"/>
      <c r="P139" s="167"/>
      <c r="Q139" s="167"/>
      <c r="R139" s="167"/>
      <c r="S139" s="167"/>
      <c r="T139" s="167"/>
      <c r="U139" s="167"/>
      <c r="V139" s="167"/>
      <c r="W139" s="167"/>
      <c r="X139" s="167"/>
      <c r="Y139" s="167"/>
      <c r="Z139" s="167"/>
    </row>
    <row r="140" spans="1:26" ht="15.75" customHeight="1" x14ac:dyDescent="0.25">
      <c r="A140" s="167"/>
      <c r="B140" s="167"/>
      <c r="C140" s="167"/>
      <c r="D140" s="167"/>
      <c r="E140" s="167"/>
      <c r="F140" s="167"/>
      <c r="G140" s="167"/>
      <c r="H140" s="167"/>
      <c r="I140" s="167"/>
      <c r="J140" s="167"/>
      <c r="K140" s="167"/>
      <c r="L140" s="167"/>
      <c r="M140" s="167"/>
      <c r="N140" s="167"/>
      <c r="O140" s="167"/>
      <c r="P140" s="167"/>
      <c r="Q140" s="167"/>
      <c r="R140" s="167"/>
      <c r="S140" s="167"/>
      <c r="T140" s="167"/>
      <c r="U140" s="167"/>
      <c r="V140" s="167"/>
      <c r="W140" s="167"/>
      <c r="X140" s="167"/>
      <c r="Y140" s="167"/>
      <c r="Z140" s="167"/>
    </row>
    <row r="141" spans="1:26" ht="15.75" customHeight="1" x14ac:dyDescent="0.25">
      <c r="A141" s="167"/>
      <c r="B141" s="167"/>
      <c r="C141" s="167"/>
      <c r="D141" s="167"/>
      <c r="E141" s="167"/>
      <c r="F141" s="167"/>
      <c r="G141" s="167"/>
      <c r="H141" s="167"/>
      <c r="I141" s="167"/>
      <c r="J141" s="167"/>
      <c r="K141" s="167"/>
      <c r="L141" s="167"/>
      <c r="M141" s="167"/>
      <c r="N141" s="167"/>
      <c r="O141" s="167"/>
      <c r="P141" s="167"/>
      <c r="Q141" s="167"/>
      <c r="R141" s="167"/>
      <c r="S141" s="167"/>
      <c r="T141" s="167"/>
      <c r="U141" s="167"/>
      <c r="V141" s="167"/>
      <c r="W141" s="167"/>
      <c r="X141" s="167"/>
      <c r="Y141" s="167"/>
      <c r="Z141" s="167"/>
    </row>
    <row r="142" spans="1:26" ht="15.75" customHeight="1" x14ac:dyDescent="0.25">
      <c r="A142" s="167"/>
      <c r="B142" s="167"/>
      <c r="C142" s="167"/>
      <c r="D142" s="167"/>
      <c r="E142" s="167"/>
      <c r="F142" s="167"/>
      <c r="G142" s="167"/>
      <c r="H142" s="167"/>
      <c r="I142" s="167"/>
      <c r="J142" s="167"/>
      <c r="K142" s="167"/>
      <c r="L142" s="167"/>
      <c r="M142" s="167"/>
      <c r="N142" s="167"/>
      <c r="O142" s="167"/>
      <c r="P142" s="167"/>
      <c r="Q142" s="167"/>
      <c r="R142" s="167"/>
      <c r="S142" s="167"/>
      <c r="T142" s="167"/>
      <c r="U142" s="167"/>
      <c r="V142" s="167"/>
      <c r="W142" s="167"/>
      <c r="X142" s="167"/>
      <c r="Y142" s="167"/>
      <c r="Z142" s="167"/>
    </row>
    <row r="143" spans="1:26" ht="15.75" customHeight="1" x14ac:dyDescent="0.25">
      <c r="A143" s="167"/>
      <c r="B143" s="167"/>
      <c r="C143" s="167"/>
      <c r="D143" s="167"/>
      <c r="E143" s="167"/>
      <c r="F143" s="167"/>
      <c r="G143" s="167"/>
      <c r="H143" s="167"/>
      <c r="I143" s="167"/>
      <c r="J143" s="167"/>
      <c r="K143" s="167"/>
      <c r="L143" s="167"/>
      <c r="M143" s="167"/>
      <c r="N143" s="167"/>
      <c r="O143" s="167"/>
      <c r="P143" s="167"/>
      <c r="Q143" s="167"/>
      <c r="R143" s="167"/>
      <c r="S143" s="167"/>
      <c r="T143" s="167"/>
      <c r="U143" s="167"/>
      <c r="V143" s="167"/>
      <c r="W143" s="167"/>
      <c r="X143" s="167"/>
      <c r="Y143" s="167"/>
      <c r="Z143" s="167"/>
    </row>
    <row r="144" spans="1:26" ht="15.75" customHeight="1" x14ac:dyDescent="0.25">
      <c r="A144" s="167"/>
      <c r="B144" s="167"/>
      <c r="C144" s="167"/>
      <c r="D144" s="167"/>
      <c r="E144" s="167"/>
      <c r="F144" s="167"/>
      <c r="G144" s="167"/>
      <c r="H144" s="167"/>
      <c r="I144" s="167"/>
      <c r="J144" s="167"/>
      <c r="K144" s="167"/>
      <c r="L144" s="167"/>
      <c r="M144" s="167"/>
      <c r="N144" s="167"/>
      <c r="O144" s="167"/>
      <c r="P144" s="167"/>
      <c r="Q144" s="167"/>
      <c r="R144" s="167"/>
      <c r="S144" s="167"/>
      <c r="T144" s="167"/>
      <c r="U144" s="167"/>
      <c r="V144" s="167"/>
      <c r="W144" s="167"/>
      <c r="X144" s="167"/>
      <c r="Y144" s="167"/>
      <c r="Z144" s="167"/>
    </row>
    <row r="145" spans="1:26" ht="15.75" customHeight="1" x14ac:dyDescent="0.25">
      <c r="A145" s="167"/>
      <c r="B145" s="167"/>
      <c r="C145" s="167"/>
      <c r="D145" s="167"/>
      <c r="E145" s="167"/>
      <c r="F145" s="167"/>
      <c r="G145" s="167"/>
      <c r="H145" s="167"/>
      <c r="I145" s="167"/>
      <c r="J145" s="167"/>
      <c r="K145" s="167"/>
      <c r="L145" s="167"/>
      <c r="M145" s="167"/>
      <c r="N145" s="167"/>
      <c r="O145" s="167"/>
      <c r="P145" s="167"/>
      <c r="Q145" s="167"/>
      <c r="R145" s="167"/>
      <c r="S145" s="167"/>
      <c r="T145" s="167"/>
      <c r="U145" s="167"/>
      <c r="V145" s="167"/>
      <c r="W145" s="167"/>
      <c r="X145" s="167"/>
      <c r="Y145" s="167"/>
      <c r="Z145" s="167"/>
    </row>
    <row r="146" spans="1:26" ht="15.75" customHeight="1" x14ac:dyDescent="0.25">
      <c r="A146" s="167"/>
      <c r="B146" s="167"/>
      <c r="C146" s="167"/>
      <c r="D146" s="167"/>
      <c r="E146" s="167"/>
      <c r="F146" s="167"/>
      <c r="G146" s="167"/>
      <c r="H146" s="167"/>
      <c r="I146" s="167"/>
      <c r="J146" s="167"/>
      <c r="K146" s="167"/>
      <c r="L146" s="167"/>
      <c r="M146" s="167"/>
      <c r="N146" s="167"/>
      <c r="O146" s="167"/>
      <c r="P146" s="167"/>
      <c r="Q146" s="167"/>
      <c r="R146" s="167"/>
      <c r="S146" s="167"/>
      <c r="T146" s="167"/>
      <c r="U146" s="167"/>
      <c r="V146" s="167"/>
      <c r="W146" s="167"/>
      <c r="X146" s="167"/>
      <c r="Y146" s="167"/>
      <c r="Z146" s="167"/>
    </row>
    <row r="147" spans="1:26" ht="15.75" customHeight="1" x14ac:dyDescent="0.25">
      <c r="A147" s="167"/>
      <c r="B147" s="167"/>
      <c r="C147" s="167"/>
      <c r="D147" s="167"/>
      <c r="E147" s="167"/>
      <c r="F147" s="167"/>
      <c r="G147" s="167"/>
      <c r="H147" s="167"/>
      <c r="I147" s="167"/>
      <c r="J147" s="167"/>
      <c r="K147" s="167"/>
      <c r="L147" s="167"/>
      <c r="M147" s="167"/>
      <c r="N147" s="167"/>
      <c r="O147" s="167"/>
      <c r="P147" s="167"/>
      <c r="Q147" s="167"/>
      <c r="R147" s="167"/>
      <c r="S147" s="167"/>
      <c r="T147" s="167"/>
      <c r="U147" s="167"/>
      <c r="V147" s="167"/>
      <c r="W147" s="167"/>
      <c r="X147" s="167"/>
      <c r="Y147" s="167"/>
      <c r="Z147" s="167"/>
    </row>
    <row r="148" spans="1:26" ht="15.75" customHeight="1" x14ac:dyDescent="0.25">
      <c r="A148" s="167"/>
      <c r="B148" s="167"/>
      <c r="C148" s="167"/>
      <c r="D148" s="167"/>
      <c r="E148" s="167"/>
      <c r="F148" s="167"/>
      <c r="G148" s="167"/>
      <c r="H148" s="167"/>
      <c r="I148" s="167"/>
      <c r="J148" s="167"/>
      <c r="K148" s="167"/>
      <c r="L148" s="167"/>
      <c r="M148" s="167"/>
      <c r="N148" s="167"/>
      <c r="O148" s="167"/>
      <c r="P148" s="167"/>
      <c r="Q148" s="167"/>
      <c r="R148" s="167"/>
      <c r="S148" s="167"/>
      <c r="T148" s="167"/>
      <c r="U148" s="167"/>
      <c r="V148" s="167"/>
      <c r="W148" s="167"/>
      <c r="X148" s="167"/>
      <c r="Y148" s="167"/>
      <c r="Z148" s="167"/>
    </row>
    <row r="149" spans="1:26" ht="15.75" customHeight="1" x14ac:dyDescent="0.25">
      <c r="A149" s="167"/>
      <c r="B149" s="167"/>
      <c r="C149" s="167"/>
      <c r="D149" s="167"/>
      <c r="E149" s="167"/>
      <c r="F149" s="167"/>
      <c r="G149" s="167"/>
      <c r="H149" s="167"/>
      <c r="I149" s="167"/>
      <c r="J149" s="167"/>
      <c r="K149" s="167"/>
      <c r="L149" s="167"/>
      <c r="M149" s="167"/>
      <c r="N149" s="167"/>
      <c r="O149" s="167"/>
      <c r="P149" s="167"/>
      <c r="Q149" s="167"/>
      <c r="R149" s="167"/>
      <c r="S149" s="167"/>
      <c r="T149" s="167"/>
      <c r="U149" s="167"/>
      <c r="V149" s="167"/>
      <c r="W149" s="167"/>
      <c r="X149" s="167"/>
      <c r="Y149" s="167"/>
      <c r="Z149" s="167"/>
    </row>
    <row r="150" spans="1:26" ht="15.75" customHeight="1" x14ac:dyDescent="0.25">
      <c r="A150" s="167"/>
      <c r="B150" s="167"/>
      <c r="C150" s="167"/>
      <c r="D150" s="167"/>
      <c r="E150" s="167"/>
      <c r="F150" s="167"/>
      <c r="G150" s="167"/>
      <c r="H150" s="167"/>
      <c r="I150" s="167"/>
      <c r="J150" s="167"/>
      <c r="K150" s="167"/>
      <c r="L150" s="167"/>
      <c r="M150" s="167"/>
      <c r="N150" s="167"/>
      <c r="O150" s="167"/>
      <c r="P150" s="167"/>
      <c r="Q150" s="167"/>
      <c r="R150" s="167"/>
      <c r="S150" s="167"/>
      <c r="T150" s="167"/>
      <c r="U150" s="167"/>
      <c r="V150" s="167"/>
      <c r="W150" s="167"/>
      <c r="X150" s="167"/>
      <c r="Y150" s="167"/>
      <c r="Z150" s="167"/>
    </row>
    <row r="151" spans="1:26" ht="15.75" customHeight="1" x14ac:dyDescent="0.25">
      <c r="A151" s="167"/>
      <c r="B151" s="167"/>
      <c r="C151" s="167"/>
      <c r="D151" s="167"/>
      <c r="E151" s="167"/>
      <c r="F151" s="167"/>
      <c r="G151" s="167"/>
      <c r="H151" s="167"/>
      <c r="I151" s="167"/>
      <c r="J151" s="167"/>
      <c r="K151" s="167"/>
      <c r="L151" s="167"/>
      <c r="M151" s="167"/>
      <c r="N151" s="167"/>
      <c r="O151" s="167"/>
      <c r="P151" s="167"/>
      <c r="Q151" s="167"/>
      <c r="R151" s="167"/>
      <c r="S151" s="167"/>
      <c r="T151" s="167"/>
      <c r="U151" s="167"/>
      <c r="V151" s="167"/>
      <c r="W151" s="167"/>
      <c r="X151" s="167"/>
      <c r="Y151" s="167"/>
      <c r="Z151" s="167"/>
    </row>
    <row r="152" spans="1:26" ht="15.75" customHeight="1" x14ac:dyDescent="0.25">
      <c r="A152" s="167"/>
      <c r="B152" s="167"/>
      <c r="C152" s="167"/>
      <c r="D152" s="167"/>
      <c r="E152" s="167"/>
      <c r="F152" s="167"/>
      <c r="G152" s="167"/>
      <c r="H152" s="167"/>
      <c r="I152" s="167"/>
      <c r="J152" s="167"/>
      <c r="K152" s="167"/>
      <c r="L152" s="167"/>
      <c r="M152" s="167"/>
      <c r="N152" s="167"/>
      <c r="O152" s="167"/>
      <c r="P152" s="167"/>
      <c r="Q152" s="167"/>
      <c r="R152" s="167"/>
      <c r="S152" s="167"/>
      <c r="T152" s="167"/>
      <c r="U152" s="167"/>
      <c r="V152" s="167"/>
      <c r="W152" s="167"/>
      <c r="X152" s="167"/>
      <c r="Y152" s="167"/>
      <c r="Z152" s="167"/>
    </row>
    <row r="153" spans="1:26" ht="15.75" customHeight="1" x14ac:dyDescent="0.25">
      <c r="A153" s="167"/>
      <c r="B153" s="167"/>
      <c r="C153" s="167"/>
      <c r="D153" s="167"/>
      <c r="E153" s="167"/>
      <c r="F153" s="167"/>
      <c r="G153" s="167"/>
      <c r="H153" s="167"/>
      <c r="I153" s="167"/>
      <c r="J153" s="167"/>
      <c r="K153" s="167"/>
      <c r="L153" s="167"/>
      <c r="M153" s="167"/>
      <c r="N153" s="167"/>
      <c r="O153" s="167"/>
      <c r="P153" s="167"/>
      <c r="Q153" s="167"/>
      <c r="R153" s="167"/>
      <c r="S153" s="167"/>
      <c r="T153" s="167"/>
      <c r="U153" s="167"/>
      <c r="V153" s="167"/>
      <c r="W153" s="167"/>
      <c r="X153" s="167"/>
      <c r="Y153" s="167"/>
      <c r="Z153" s="167"/>
    </row>
    <row r="154" spans="1:26" ht="15.75" customHeight="1" x14ac:dyDescent="0.25">
      <c r="A154" s="167"/>
      <c r="B154" s="167"/>
      <c r="C154" s="167"/>
      <c r="D154" s="167"/>
      <c r="E154" s="167"/>
      <c r="F154" s="167"/>
      <c r="G154" s="167"/>
      <c r="H154" s="167"/>
      <c r="I154" s="167"/>
      <c r="J154" s="167"/>
      <c r="K154" s="167"/>
      <c r="L154" s="167"/>
      <c r="M154" s="167"/>
      <c r="N154" s="167"/>
      <c r="O154" s="167"/>
      <c r="P154" s="167"/>
      <c r="Q154" s="167"/>
      <c r="R154" s="167"/>
      <c r="S154" s="167"/>
      <c r="T154" s="167"/>
      <c r="U154" s="167"/>
      <c r="V154" s="167"/>
      <c r="W154" s="167"/>
      <c r="X154" s="167"/>
      <c r="Y154" s="167"/>
      <c r="Z154" s="167"/>
    </row>
    <row r="155" spans="1:26" ht="15.75" customHeight="1" x14ac:dyDescent="0.25">
      <c r="A155" s="167"/>
      <c r="B155" s="167"/>
      <c r="C155" s="167"/>
      <c r="D155" s="167"/>
      <c r="E155" s="167"/>
      <c r="F155" s="167"/>
      <c r="G155" s="167"/>
      <c r="H155" s="167"/>
      <c r="I155" s="167"/>
      <c r="J155" s="167"/>
      <c r="K155" s="167"/>
      <c r="L155" s="167"/>
      <c r="M155" s="167"/>
      <c r="N155" s="167"/>
      <c r="O155" s="167"/>
      <c r="P155" s="167"/>
      <c r="Q155" s="167"/>
      <c r="R155" s="167"/>
      <c r="S155" s="167"/>
      <c r="T155" s="167"/>
      <c r="U155" s="167"/>
      <c r="V155" s="167"/>
      <c r="W155" s="167"/>
      <c r="X155" s="167"/>
      <c r="Y155" s="167"/>
      <c r="Z155" s="167"/>
    </row>
    <row r="156" spans="1:26" ht="15.75" customHeight="1" x14ac:dyDescent="0.25">
      <c r="A156" s="167"/>
      <c r="B156" s="167"/>
      <c r="C156" s="167"/>
      <c r="D156" s="167"/>
      <c r="E156" s="167"/>
      <c r="F156" s="167"/>
      <c r="G156" s="167"/>
      <c r="H156" s="167"/>
      <c r="I156" s="167"/>
      <c r="J156" s="167"/>
      <c r="K156" s="167"/>
      <c r="L156" s="167"/>
      <c r="M156" s="167"/>
      <c r="N156" s="167"/>
      <c r="O156" s="167"/>
      <c r="P156" s="167"/>
      <c r="Q156" s="167"/>
      <c r="R156" s="167"/>
      <c r="S156" s="167"/>
      <c r="T156" s="167"/>
      <c r="U156" s="167"/>
      <c r="V156" s="167"/>
      <c r="W156" s="167"/>
      <c r="X156" s="167"/>
      <c r="Y156" s="167"/>
      <c r="Z156" s="167"/>
    </row>
    <row r="157" spans="1:26" ht="15.75" customHeight="1" x14ac:dyDescent="0.25">
      <c r="A157" s="167"/>
      <c r="B157" s="167"/>
      <c r="C157" s="167"/>
      <c r="D157" s="167"/>
      <c r="E157" s="167"/>
      <c r="F157" s="167"/>
      <c r="G157" s="167"/>
      <c r="H157" s="167"/>
      <c r="I157" s="167"/>
      <c r="J157" s="167"/>
      <c r="K157" s="167"/>
      <c r="L157" s="167"/>
      <c r="M157" s="167"/>
      <c r="N157" s="167"/>
      <c r="O157" s="167"/>
      <c r="P157" s="167"/>
      <c r="Q157" s="167"/>
      <c r="R157" s="167"/>
      <c r="S157" s="167"/>
      <c r="T157" s="167"/>
      <c r="U157" s="167"/>
      <c r="V157" s="167"/>
      <c r="W157" s="167"/>
      <c r="X157" s="167"/>
      <c r="Y157" s="167"/>
      <c r="Z157" s="167"/>
    </row>
    <row r="158" spans="1:26" ht="15.75" customHeight="1" x14ac:dyDescent="0.25">
      <c r="A158" s="167"/>
      <c r="B158" s="167"/>
      <c r="C158" s="167"/>
      <c r="D158" s="167"/>
      <c r="E158" s="167"/>
      <c r="F158" s="167"/>
      <c r="G158" s="167"/>
      <c r="H158" s="167"/>
      <c r="I158" s="167"/>
      <c r="J158" s="167"/>
      <c r="K158" s="167"/>
      <c r="L158" s="167"/>
      <c r="M158" s="167"/>
      <c r="N158" s="167"/>
      <c r="O158" s="167"/>
      <c r="P158" s="167"/>
      <c r="Q158" s="167"/>
      <c r="R158" s="167"/>
      <c r="S158" s="167"/>
      <c r="T158" s="167"/>
      <c r="U158" s="167"/>
      <c r="V158" s="167"/>
      <c r="W158" s="167"/>
      <c r="X158" s="167"/>
      <c r="Y158" s="167"/>
      <c r="Z158" s="167"/>
    </row>
    <row r="159" spans="1:26" ht="15.75" customHeight="1" x14ac:dyDescent="0.25">
      <c r="A159" s="167"/>
      <c r="B159" s="167"/>
      <c r="C159" s="167"/>
      <c r="D159" s="167"/>
      <c r="E159" s="167"/>
      <c r="F159" s="167"/>
      <c r="G159" s="167"/>
      <c r="H159" s="167"/>
      <c r="I159" s="167"/>
      <c r="J159" s="167"/>
      <c r="K159" s="167"/>
      <c r="L159" s="167"/>
      <c r="M159" s="167"/>
      <c r="N159" s="167"/>
      <c r="O159" s="167"/>
      <c r="P159" s="167"/>
      <c r="Q159" s="167"/>
      <c r="R159" s="167"/>
      <c r="S159" s="167"/>
      <c r="T159" s="167"/>
      <c r="U159" s="167"/>
      <c r="V159" s="167"/>
      <c r="W159" s="167"/>
      <c r="X159" s="167"/>
      <c r="Y159" s="167"/>
      <c r="Z159" s="167"/>
    </row>
    <row r="160" spans="1:26" ht="15.75" customHeight="1" x14ac:dyDescent="0.25">
      <c r="A160" s="167"/>
      <c r="B160" s="167"/>
      <c r="C160" s="167"/>
      <c r="D160" s="167"/>
      <c r="E160" s="167"/>
      <c r="F160" s="167"/>
      <c r="G160" s="167"/>
      <c r="H160" s="167"/>
      <c r="I160" s="167"/>
      <c r="J160" s="167"/>
      <c r="K160" s="167"/>
      <c r="L160" s="167"/>
      <c r="M160" s="167"/>
      <c r="N160" s="167"/>
      <c r="O160" s="167"/>
      <c r="P160" s="167"/>
      <c r="Q160" s="167"/>
      <c r="R160" s="167"/>
      <c r="S160" s="167"/>
      <c r="T160" s="167"/>
      <c r="U160" s="167"/>
      <c r="V160" s="167"/>
      <c r="W160" s="167"/>
      <c r="X160" s="167"/>
      <c r="Y160" s="167"/>
      <c r="Z160" s="167"/>
    </row>
    <row r="161" spans="1:26" ht="15.75" customHeight="1" x14ac:dyDescent="0.25">
      <c r="A161" s="167"/>
      <c r="B161" s="167"/>
      <c r="C161" s="167"/>
      <c r="D161" s="167"/>
      <c r="E161" s="167"/>
      <c r="F161" s="167"/>
      <c r="G161" s="167"/>
      <c r="H161" s="167"/>
      <c r="I161" s="167"/>
      <c r="J161" s="167"/>
      <c r="K161" s="167"/>
      <c r="L161" s="167"/>
      <c r="M161" s="167"/>
      <c r="N161" s="167"/>
      <c r="O161" s="167"/>
      <c r="P161" s="167"/>
      <c r="Q161" s="167"/>
      <c r="R161" s="167"/>
      <c r="S161" s="167"/>
      <c r="T161" s="167"/>
      <c r="U161" s="167"/>
      <c r="V161" s="167"/>
      <c r="W161" s="167"/>
      <c r="X161" s="167"/>
      <c r="Y161" s="167"/>
      <c r="Z161" s="167"/>
    </row>
    <row r="162" spans="1:26" ht="15.75" customHeight="1" x14ac:dyDescent="0.25">
      <c r="A162" s="167"/>
      <c r="B162" s="167"/>
      <c r="C162" s="167"/>
      <c r="D162" s="167"/>
      <c r="E162" s="167"/>
      <c r="F162" s="167"/>
      <c r="G162" s="167"/>
      <c r="H162" s="167"/>
      <c r="I162" s="167"/>
      <c r="J162" s="167"/>
      <c r="K162" s="167"/>
      <c r="L162" s="167"/>
      <c r="M162" s="167"/>
      <c r="N162" s="167"/>
      <c r="O162" s="167"/>
      <c r="P162" s="167"/>
      <c r="Q162" s="167"/>
      <c r="R162" s="167"/>
      <c r="S162" s="167"/>
      <c r="T162" s="167"/>
      <c r="U162" s="167"/>
      <c r="V162" s="167"/>
      <c r="W162" s="167"/>
      <c r="X162" s="167"/>
      <c r="Y162" s="167"/>
      <c r="Z162" s="167"/>
    </row>
    <row r="163" spans="1:26" ht="15.75" customHeight="1" x14ac:dyDescent="0.25">
      <c r="A163" s="167"/>
      <c r="B163" s="167"/>
      <c r="C163" s="167"/>
      <c r="D163" s="167"/>
      <c r="E163" s="167"/>
      <c r="F163" s="167"/>
      <c r="G163" s="167"/>
      <c r="H163" s="167"/>
      <c r="I163" s="167"/>
      <c r="J163" s="167"/>
      <c r="K163" s="167"/>
      <c r="L163" s="167"/>
      <c r="M163" s="167"/>
      <c r="N163" s="167"/>
      <c r="O163" s="167"/>
      <c r="P163" s="167"/>
      <c r="Q163" s="167"/>
      <c r="R163" s="167"/>
      <c r="S163" s="167"/>
      <c r="T163" s="167"/>
      <c r="U163" s="167"/>
      <c r="V163" s="167"/>
      <c r="W163" s="167"/>
      <c r="X163" s="167"/>
      <c r="Y163" s="167"/>
      <c r="Z163" s="167"/>
    </row>
    <row r="164" spans="1:26" ht="15.75" customHeight="1" x14ac:dyDescent="0.25">
      <c r="A164" s="167"/>
      <c r="B164" s="167"/>
      <c r="C164" s="167"/>
      <c r="D164" s="167"/>
      <c r="E164" s="167"/>
      <c r="F164" s="167"/>
      <c r="G164" s="167"/>
      <c r="H164" s="167"/>
      <c r="I164" s="167"/>
      <c r="J164" s="167"/>
      <c r="K164" s="167"/>
      <c r="L164" s="167"/>
      <c r="M164" s="167"/>
      <c r="N164" s="167"/>
      <c r="O164" s="167"/>
      <c r="P164" s="167"/>
      <c r="Q164" s="167"/>
      <c r="R164" s="167"/>
      <c r="S164" s="167"/>
      <c r="T164" s="167"/>
      <c r="U164" s="167"/>
      <c r="V164" s="167"/>
      <c r="W164" s="167"/>
      <c r="X164" s="167"/>
      <c r="Y164" s="167"/>
      <c r="Z164" s="167"/>
    </row>
    <row r="165" spans="1:26" ht="15.75" customHeight="1" x14ac:dyDescent="0.25">
      <c r="A165" s="167"/>
      <c r="B165" s="167"/>
      <c r="C165" s="167"/>
      <c r="D165" s="167"/>
      <c r="E165" s="167"/>
      <c r="F165" s="167"/>
      <c r="G165" s="167"/>
      <c r="H165" s="167"/>
      <c r="I165" s="167"/>
      <c r="J165" s="167"/>
      <c r="K165" s="167"/>
      <c r="L165" s="167"/>
      <c r="M165" s="167"/>
      <c r="N165" s="167"/>
      <c r="O165" s="167"/>
      <c r="P165" s="167"/>
      <c r="Q165" s="167"/>
      <c r="R165" s="167"/>
      <c r="S165" s="167"/>
      <c r="T165" s="167"/>
      <c r="U165" s="167"/>
      <c r="V165" s="167"/>
      <c r="W165" s="167"/>
      <c r="X165" s="167"/>
      <c r="Y165" s="167"/>
      <c r="Z165" s="167"/>
    </row>
    <row r="166" spans="1:26" ht="15.75" customHeight="1" x14ac:dyDescent="0.25">
      <c r="A166" s="167"/>
      <c r="B166" s="167"/>
      <c r="C166" s="167"/>
      <c r="D166" s="167"/>
      <c r="E166" s="167"/>
      <c r="F166" s="167"/>
      <c r="G166" s="167"/>
      <c r="H166" s="167"/>
      <c r="I166" s="167"/>
      <c r="J166" s="167"/>
      <c r="K166" s="167"/>
      <c r="L166" s="167"/>
      <c r="M166" s="167"/>
      <c r="N166" s="167"/>
      <c r="O166" s="167"/>
      <c r="P166" s="167"/>
      <c r="Q166" s="167"/>
      <c r="R166" s="167"/>
      <c r="S166" s="167"/>
      <c r="T166" s="167"/>
      <c r="U166" s="167"/>
      <c r="V166" s="167"/>
      <c r="W166" s="167"/>
      <c r="X166" s="167"/>
      <c r="Y166" s="167"/>
      <c r="Z166" s="167"/>
    </row>
    <row r="167" spans="1:26" ht="15.75" customHeight="1" x14ac:dyDescent="0.25">
      <c r="A167" s="167"/>
      <c r="B167" s="167"/>
      <c r="C167" s="167"/>
      <c r="D167" s="167"/>
      <c r="E167" s="167"/>
      <c r="F167" s="167"/>
      <c r="G167" s="167"/>
      <c r="H167" s="167"/>
      <c r="I167" s="167"/>
      <c r="J167" s="167"/>
      <c r="K167" s="167"/>
      <c r="L167" s="167"/>
      <c r="M167" s="167"/>
      <c r="N167" s="167"/>
      <c r="O167" s="167"/>
      <c r="P167" s="167"/>
      <c r="Q167" s="167"/>
      <c r="R167" s="167"/>
      <c r="S167" s="167"/>
      <c r="T167" s="167"/>
      <c r="U167" s="167"/>
      <c r="V167" s="167"/>
      <c r="W167" s="167"/>
      <c r="X167" s="167"/>
      <c r="Y167" s="167"/>
      <c r="Z167" s="167"/>
    </row>
    <row r="168" spans="1:26" ht="15.75" customHeight="1" x14ac:dyDescent="0.25">
      <c r="A168" s="167"/>
      <c r="B168" s="167"/>
      <c r="C168" s="167"/>
      <c r="D168" s="167"/>
      <c r="E168" s="167"/>
      <c r="F168" s="167"/>
      <c r="G168" s="167"/>
      <c r="H168" s="167"/>
      <c r="I168" s="167"/>
      <c r="J168" s="167"/>
      <c r="K168" s="167"/>
      <c r="L168" s="167"/>
      <c r="M168" s="167"/>
      <c r="N168" s="167"/>
      <c r="O168" s="167"/>
      <c r="P168" s="167"/>
      <c r="Q168" s="167"/>
      <c r="R168" s="167"/>
      <c r="S168" s="167"/>
      <c r="T168" s="167"/>
      <c r="U168" s="167"/>
      <c r="V168" s="167"/>
      <c r="W168" s="167"/>
      <c r="X168" s="167"/>
      <c r="Y168" s="167"/>
      <c r="Z168" s="167"/>
    </row>
    <row r="169" spans="1:26" ht="15.75" customHeight="1" x14ac:dyDescent="0.25">
      <c r="A169" s="167"/>
      <c r="B169" s="167"/>
      <c r="C169" s="167"/>
      <c r="D169" s="167"/>
      <c r="E169" s="167"/>
      <c r="F169" s="167"/>
      <c r="G169" s="167"/>
      <c r="H169" s="167"/>
      <c r="I169" s="167"/>
      <c r="J169" s="167"/>
      <c r="K169" s="167"/>
      <c r="L169" s="167"/>
      <c r="M169" s="167"/>
      <c r="N169" s="167"/>
      <c r="O169" s="167"/>
      <c r="P169" s="167"/>
      <c r="Q169" s="167"/>
      <c r="R169" s="167"/>
      <c r="S169" s="167"/>
      <c r="T169" s="167"/>
      <c r="U169" s="167"/>
      <c r="V169" s="167"/>
      <c r="W169" s="167"/>
      <c r="X169" s="167"/>
      <c r="Y169" s="167"/>
      <c r="Z169" s="167"/>
    </row>
    <row r="170" spans="1:26" ht="15.75" customHeight="1" x14ac:dyDescent="0.25">
      <c r="A170" s="167"/>
      <c r="B170" s="167"/>
      <c r="C170" s="167"/>
      <c r="D170" s="167"/>
      <c r="E170" s="167"/>
      <c r="F170" s="167"/>
      <c r="G170" s="167"/>
      <c r="H170" s="167"/>
      <c r="I170" s="167"/>
      <c r="J170" s="167"/>
      <c r="K170" s="167"/>
      <c r="L170" s="167"/>
      <c r="M170" s="167"/>
      <c r="N170" s="167"/>
      <c r="O170" s="167"/>
      <c r="P170" s="167"/>
      <c r="Q170" s="167"/>
      <c r="R170" s="167"/>
      <c r="S170" s="167"/>
      <c r="T170" s="167"/>
      <c r="U170" s="167"/>
      <c r="V170" s="167"/>
      <c r="W170" s="167"/>
      <c r="X170" s="167"/>
      <c r="Y170" s="167"/>
      <c r="Z170" s="167"/>
    </row>
    <row r="171" spans="1:26" ht="15.75" customHeight="1" x14ac:dyDescent="0.25">
      <c r="A171" s="167"/>
      <c r="B171" s="167"/>
      <c r="C171" s="167"/>
      <c r="D171" s="167"/>
      <c r="E171" s="167"/>
      <c r="F171" s="167"/>
      <c r="G171" s="167"/>
      <c r="H171" s="167"/>
      <c r="I171" s="167"/>
      <c r="J171" s="167"/>
      <c r="K171" s="167"/>
      <c r="L171" s="167"/>
      <c r="M171" s="167"/>
      <c r="N171" s="167"/>
      <c r="O171" s="167"/>
      <c r="P171" s="167"/>
      <c r="Q171" s="167"/>
      <c r="R171" s="167"/>
      <c r="S171" s="167"/>
      <c r="T171" s="167"/>
      <c r="U171" s="167"/>
      <c r="V171" s="167"/>
      <c r="W171" s="167"/>
      <c r="X171" s="167"/>
      <c r="Y171" s="167"/>
      <c r="Z171" s="167"/>
    </row>
    <row r="172" spans="1:26" ht="15.75" customHeight="1" x14ac:dyDescent="0.25">
      <c r="A172" s="167"/>
      <c r="B172" s="167"/>
      <c r="C172" s="167"/>
      <c r="D172" s="167"/>
      <c r="E172" s="167"/>
      <c r="F172" s="167"/>
      <c r="G172" s="167"/>
      <c r="H172" s="167"/>
      <c r="I172" s="167"/>
      <c r="J172" s="167"/>
      <c r="K172" s="167"/>
      <c r="L172" s="167"/>
      <c r="M172" s="167"/>
      <c r="N172" s="167"/>
      <c r="O172" s="167"/>
      <c r="P172" s="167"/>
      <c r="Q172" s="167"/>
      <c r="R172" s="167"/>
      <c r="S172" s="167"/>
      <c r="T172" s="167"/>
      <c r="U172" s="167"/>
      <c r="V172" s="167"/>
      <c r="W172" s="167"/>
      <c r="X172" s="167"/>
      <c r="Y172" s="167"/>
      <c r="Z172" s="167"/>
    </row>
    <row r="173" spans="1:26" ht="15.75" customHeight="1" x14ac:dyDescent="0.25">
      <c r="A173" s="167"/>
      <c r="B173" s="167"/>
      <c r="C173" s="167"/>
      <c r="D173" s="167"/>
      <c r="E173" s="167"/>
      <c r="F173" s="167"/>
      <c r="G173" s="167"/>
      <c r="H173" s="167"/>
      <c r="I173" s="167"/>
      <c r="J173" s="167"/>
      <c r="K173" s="167"/>
      <c r="L173" s="167"/>
      <c r="M173" s="167"/>
      <c r="N173" s="167"/>
      <c r="O173" s="167"/>
      <c r="P173" s="167"/>
      <c r="Q173" s="167"/>
      <c r="R173" s="167"/>
      <c r="S173" s="167"/>
      <c r="T173" s="167"/>
      <c r="U173" s="167"/>
      <c r="V173" s="167"/>
      <c r="W173" s="167"/>
      <c r="X173" s="167"/>
      <c r="Y173" s="167"/>
      <c r="Z173" s="167"/>
    </row>
    <row r="174" spans="1:26" ht="15.75" customHeight="1" x14ac:dyDescent="0.25">
      <c r="A174" s="167"/>
      <c r="B174" s="167"/>
      <c r="C174" s="167"/>
      <c r="D174" s="167"/>
      <c r="E174" s="167"/>
      <c r="F174" s="167"/>
      <c r="G174" s="167"/>
      <c r="H174" s="167"/>
      <c r="I174" s="167"/>
      <c r="J174" s="167"/>
      <c r="K174" s="167"/>
      <c r="L174" s="167"/>
      <c r="M174" s="167"/>
      <c r="N174" s="167"/>
      <c r="O174" s="167"/>
      <c r="P174" s="167"/>
      <c r="Q174" s="167"/>
      <c r="R174" s="167"/>
      <c r="S174" s="167"/>
      <c r="T174" s="167"/>
      <c r="U174" s="167"/>
      <c r="V174" s="167"/>
      <c r="W174" s="167"/>
      <c r="X174" s="167"/>
      <c r="Y174" s="167"/>
      <c r="Z174" s="167"/>
    </row>
    <row r="175" spans="1:26" ht="15.75" customHeight="1" x14ac:dyDescent="0.25">
      <c r="A175" s="167"/>
      <c r="B175" s="167"/>
      <c r="C175" s="167"/>
      <c r="D175" s="167"/>
      <c r="E175" s="167"/>
      <c r="F175" s="167"/>
      <c r="G175" s="167"/>
      <c r="H175" s="167"/>
      <c r="I175" s="167"/>
      <c r="J175" s="167"/>
      <c r="K175" s="167"/>
      <c r="L175" s="167"/>
      <c r="M175" s="167"/>
      <c r="N175" s="167"/>
      <c r="O175" s="167"/>
      <c r="P175" s="167"/>
      <c r="Q175" s="167"/>
      <c r="R175" s="167"/>
      <c r="S175" s="167"/>
      <c r="T175" s="167"/>
      <c r="U175" s="167"/>
      <c r="V175" s="167"/>
      <c r="W175" s="167"/>
      <c r="X175" s="167"/>
      <c r="Y175" s="167"/>
      <c r="Z175" s="167"/>
    </row>
    <row r="176" spans="1:26" ht="15.75" customHeight="1" x14ac:dyDescent="0.25">
      <c r="A176" s="167"/>
      <c r="B176" s="167"/>
      <c r="C176" s="167"/>
      <c r="D176" s="167"/>
      <c r="E176" s="167"/>
      <c r="F176" s="167"/>
      <c r="G176" s="167"/>
      <c r="H176" s="167"/>
      <c r="I176" s="167"/>
      <c r="J176" s="167"/>
      <c r="K176" s="167"/>
      <c r="L176" s="167"/>
      <c r="M176" s="167"/>
      <c r="N176" s="167"/>
      <c r="O176" s="167"/>
      <c r="P176" s="167"/>
      <c r="Q176" s="167"/>
      <c r="R176" s="167"/>
      <c r="S176" s="167"/>
      <c r="T176" s="167"/>
      <c r="U176" s="167"/>
      <c r="V176" s="167"/>
      <c r="W176" s="167"/>
      <c r="X176" s="167"/>
      <c r="Y176" s="167"/>
      <c r="Z176" s="167"/>
    </row>
    <row r="177" spans="1:26" ht="15.75" customHeight="1" x14ac:dyDescent="0.25">
      <c r="A177" s="167"/>
      <c r="B177" s="167"/>
      <c r="C177" s="167"/>
      <c r="D177" s="167"/>
      <c r="E177" s="167"/>
      <c r="F177" s="167"/>
      <c r="G177" s="167"/>
      <c r="H177" s="167"/>
      <c r="I177" s="167"/>
      <c r="J177" s="167"/>
      <c r="K177" s="167"/>
      <c r="L177" s="167"/>
      <c r="M177" s="167"/>
      <c r="N177" s="167"/>
      <c r="O177" s="167"/>
      <c r="P177" s="167"/>
      <c r="Q177" s="167"/>
      <c r="R177" s="167"/>
      <c r="S177" s="167"/>
      <c r="T177" s="167"/>
      <c r="U177" s="167"/>
      <c r="V177" s="167"/>
      <c r="W177" s="167"/>
      <c r="X177" s="167"/>
      <c r="Y177" s="167"/>
      <c r="Z177" s="167"/>
    </row>
    <row r="178" spans="1:26" ht="15.75" customHeight="1" x14ac:dyDescent="0.25">
      <c r="A178" s="167"/>
      <c r="B178" s="167"/>
      <c r="C178" s="167"/>
      <c r="D178" s="167"/>
      <c r="E178" s="167"/>
      <c r="F178" s="167"/>
      <c r="G178" s="167"/>
      <c r="H178" s="167"/>
      <c r="I178" s="167"/>
      <c r="J178" s="167"/>
      <c r="K178" s="167"/>
      <c r="L178" s="167"/>
      <c r="M178" s="167"/>
      <c r="N178" s="167"/>
      <c r="O178" s="167"/>
      <c r="P178" s="167"/>
      <c r="Q178" s="167"/>
      <c r="R178" s="167"/>
      <c r="S178" s="167"/>
      <c r="T178" s="167"/>
      <c r="U178" s="167"/>
      <c r="V178" s="167"/>
      <c r="W178" s="167"/>
      <c r="X178" s="167"/>
      <c r="Y178" s="167"/>
      <c r="Z178" s="167"/>
    </row>
    <row r="179" spans="1:26" ht="15.75" customHeight="1" x14ac:dyDescent="0.25">
      <c r="A179" s="167"/>
      <c r="B179" s="167"/>
      <c r="C179" s="167"/>
      <c r="D179" s="167"/>
      <c r="E179" s="167"/>
      <c r="F179" s="167"/>
      <c r="G179" s="167"/>
      <c r="H179" s="167"/>
      <c r="I179" s="167"/>
      <c r="J179" s="167"/>
      <c r="K179" s="167"/>
      <c r="L179" s="167"/>
      <c r="M179" s="167"/>
      <c r="N179" s="167"/>
      <c r="O179" s="167"/>
      <c r="P179" s="167"/>
      <c r="Q179" s="167"/>
      <c r="R179" s="167"/>
      <c r="S179" s="167"/>
      <c r="T179" s="167"/>
      <c r="U179" s="167"/>
      <c r="V179" s="167"/>
      <c r="W179" s="167"/>
      <c r="X179" s="167"/>
      <c r="Y179" s="167"/>
      <c r="Z179" s="167"/>
    </row>
    <row r="180" spans="1:26" ht="15.75" customHeight="1" x14ac:dyDescent="0.25">
      <c r="A180" s="167"/>
      <c r="B180" s="167"/>
      <c r="C180" s="167"/>
      <c r="D180" s="167"/>
      <c r="E180" s="167"/>
      <c r="F180" s="167"/>
      <c r="G180" s="167"/>
      <c r="H180" s="167"/>
      <c r="I180" s="167"/>
      <c r="J180" s="167"/>
      <c r="K180" s="167"/>
      <c r="L180" s="167"/>
      <c r="M180" s="167"/>
      <c r="N180" s="167"/>
      <c r="O180" s="167"/>
      <c r="P180" s="167"/>
      <c r="Q180" s="167"/>
      <c r="R180" s="167"/>
      <c r="S180" s="167"/>
      <c r="T180" s="167"/>
      <c r="U180" s="167"/>
      <c r="V180" s="167"/>
      <c r="W180" s="167"/>
      <c r="X180" s="167"/>
      <c r="Y180" s="167"/>
      <c r="Z180" s="167"/>
    </row>
    <row r="181" spans="1:26" ht="15.75" customHeight="1" x14ac:dyDescent="0.25">
      <c r="A181" s="167"/>
      <c r="B181" s="167"/>
      <c r="C181" s="167"/>
      <c r="D181" s="167"/>
      <c r="E181" s="167"/>
      <c r="F181" s="167"/>
      <c r="G181" s="167"/>
      <c r="H181" s="167"/>
      <c r="I181" s="167"/>
      <c r="J181" s="167"/>
      <c r="K181" s="167"/>
      <c r="L181" s="167"/>
      <c r="M181" s="167"/>
      <c r="N181" s="167"/>
      <c r="O181" s="167"/>
      <c r="P181" s="167"/>
      <c r="Q181" s="167"/>
      <c r="R181" s="167"/>
      <c r="S181" s="167"/>
      <c r="T181" s="167"/>
      <c r="U181" s="167"/>
      <c r="V181" s="167"/>
      <c r="W181" s="167"/>
      <c r="X181" s="167"/>
      <c r="Y181" s="167"/>
      <c r="Z181" s="167"/>
    </row>
    <row r="182" spans="1:26" ht="15.75" customHeight="1" x14ac:dyDescent="0.25">
      <c r="A182" s="167"/>
      <c r="B182" s="167"/>
      <c r="C182" s="167"/>
      <c r="D182" s="167"/>
      <c r="E182" s="167"/>
      <c r="F182" s="167"/>
      <c r="G182" s="167"/>
      <c r="H182" s="167"/>
      <c r="I182" s="167"/>
      <c r="J182" s="167"/>
      <c r="K182" s="167"/>
      <c r="L182" s="167"/>
      <c r="M182" s="167"/>
      <c r="N182" s="167"/>
      <c r="O182" s="167"/>
      <c r="P182" s="167"/>
      <c r="Q182" s="167"/>
      <c r="R182" s="167"/>
      <c r="S182" s="167"/>
      <c r="T182" s="167"/>
      <c r="U182" s="167"/>
      <c r="V182" s="167"/>
      <c r="W182" s="167"/>
      <c r="X182" s="167"/>
      <c r="Y182" s="167"/>
      <c r="Z182" s="167"/>
    </row>
    <row r="183" spans="1:26" ht="15.75" customHeight="1" x14ac:dyDescent="0.25">
      <c r="A183" s="167"/>
      <c r="B183" s="167"/>
      <c r="C183" s="167"/>
      <c r="D183" s="167"/>
      <c r="E183" s="167"/>
      <c r="F183" s="167"/>
      <c r="G183" s="167"/>
      <c r="H183" s="167"/>
      <c r="I183" s="167"/>
      <c r="J183" s="167"/>
      <c r="K183" s="167"/>
      <c r="L183" s="167"/>
      <c r="M183" s="167"/>
      <c r="N183" s="167"/>
      <c r="O183" s="167"/>
      <c r="P183" s="167"/>
      <c r="Q183" s="167"/>
      <c r="R183" s="167"/>
      <c r="S183" s="167"/>
      <c r="T183" s="167"/>
      <c r="U183" s="167"/>
      <c r="V183" s="167"/>
      <c r="W183" s="167"/>
      <c r="X183" s="167"/>
      <c r="Y183" s="167"/>
      <c r="Z183" s="167"/>
    </row>
    <row r="184" spans="1:26" ht="15.75" customHeight="1" x14ac:dyDescent="0.25">
      <c r="A184" s="167"/>
      <c r="B184" s="167"/>
      <c r="C184" s="167"/>
      <c r="D184" s="167"/>
      <c r="E184" s="167"/>
      <c r="F184" s="167"/>
      <c r="G184" s="167"/>
      <c r="H184" s="167"/>
      <c r="I184" s="167"/>
      <c r="J184" s="167"/>
      <c r="K184" s="167"/>
      <c r="L184" s="167"/>
      <c r="M184" s="167"/>
      <c r="N184" s="167"/>
      <c r="O184" s="167"/>
      <c r="P184" s="167"/>
      <c r="Q184" s="167"/>
      <c r="R184" s="167"/>
      <c r="S184" s="167"/>
      <c r="T184" s="167"/>
      <c r="U184" s="167"/>
      <c r="V184" s="167"/>
      <c r="W184" s="167"/>
      <c r="X184" s="167"/>
      <c r="Y184" s="167"/>
      <c r="Z184" s="167"/>
    </row>
    <row r="185" spans="1:26" ht="15.75" customHeight="1" x14ac:dyDescent="0.25">
      <c r="A185" s="167"/>
      <c r="B185" s="167"/>
      <c r="C185" s="167"/>
      <c r="D185" s="167"/>
      <c r="E185" s="167"/>
      <c r="F185" s="167"/>
      <c r="G185" s="167"/>
      <c r="H185" s="167"/>
      <c r="I185" s="167"/>
      <c r="J185" s="167"/>
      <c r="K185" s="167"/>
      <c r="L185" s="167"/>
      <c r="M185" s="167"/>
      <c r="N185" s="167"/>
      <c r="O185" s="167"/>
      <c r="P185" s="167"/>
      <c r="Q185" s="167"/>
      <c r="R185" s="167"/>
      <c r="S185" s="167"/>
      <c r="T185" s="167"/>
      <c r="U185" s="167"/>
      <c r="V185" s="167"/>
      <c r="W185" s="167"/>
      <c r="X185" s="167"/>
      <c r="Y185" s="167"/>
      <c r="Z185" s="167"/>
    </row>
    <row r="186" spans="1:26" ht="15.75" customHeight="1" x14ac:dyDescent="0.25">
      <c r="A186" s="167"/>
      <c r="B186" s="167"/>
      <c r="C186" s="167"/>
      <c r="D186" s="167"/>
      <c r="E186" s="167"/>
      <c r="F186" s="167"/>
      <c r="G186" s="167"/>
      <c r="H186" s="167"/>
      <c r="I186" s="167"/>
      <c r="J186" s="167"/>
      <c r="K186" s="167"/>
      <c r="L186" s="167"/>
      <c r="M186" s="167"/>
      <c r="N186" s="167"/>
      <c r="O186" s="167"/>
      <c r="P186" s="167"/>
      <c r="Q186" s="167"/>
      <c r="R186" s="167"/>
      <c r="S186" s="167"/>
      <c r="T186" s="167"/>
      <c r="U186" s="167"/>
      <c r="V186" s="167"/>
      <c r="W186" s="167"/>
      <c r="X186" s="167"/>
      <c r="Y186" s="167"/>
      <c r="Z186" s="167"/>
    </row>
    <row r="187" spans="1:26" ht="15.75" customHeight="1" x14ac:dyDescent="0.25">
      <c r="A187" s="167"/>
      <c r="B187" s="167"/>
      <c r="C187" s="167"/>
      <c r="D187" s="167"/>
      <c r="E187" s="167"/>
      <c r="F187" s="167"/>
      <c r="G187" s="167"/>
      <c r="H187" s="167"/>
      <c r="I187" s="167"/>
      <c r="J187" s="167"/>
      <c r="K187" s="167"/>
      <c r="L187" s="167"/>
      <c r="M187" s="167"/>
      <c r="N187" s="167"/>
      <c r="O187" s="167"/>
      <c r="P187" s="167"/>
      <c r="Q187" s="167"/>
      <c r="R187" s="167"/>
      <c r="S187" s="167"/>
      <c r="T187" s="167"/>
      <c r="U187" s="167"/>
      <c r="V187" s="167"/>
      <c r="W187" s="167"/>
      <c r="X187" s="167"/>
      <c r="Y187" s="167"/>
      <c r="Z187" s="167"/>
    </row>
    <row r="188" spans="1:26" ht="15.75" customHeight="1" x14ac:dyDescent="0.25">
      <c r="A188" s="167"/>
      <c r="B188" s="167"/>
      <c r="C188" s="167"/>
      <c r="D188" s="167"/>
      <c r="E188" s="167"/>
      <c r="F188" s="167"/>
      <c r="G188" s="167"/>
      <c r="H188" s="167"/>
      <c r="I188" s="167"/>
      <c r="J188" s="167"/>
      <c r="K188" s="167"/>
      <c r="L188" s="167"/>
      <c r="M188" s="167"/>
      <c r="N188" s="167"/>
      <c r="O188" s="167"/>
      <c r="P188" s="167"/>
      <c r="Q188" s="167"/>
      <c r="R188" s="167"/>
      <c r="S188" s="167"/>
      <c r="T188" s="167"/>
      <c r="U188" s="167"/>
      <c r="V188" s="167"/>
      <c r="W188" s="167"/>
      <c r="X188" s="167"/>
      <c r="Y188" s="167"/>
      <c r="Z188" s="167"/>
    </row>
    <row r="189" spans="1:26" ht="15.75" customHeight="1" x14ac:dyDescent="0.25">
      <c r="A189" s="167"/>
      <c r="B189" s="167"/>
      <c r="C189" s="167"/>
      <c r="D189" s="167"/>
      <c r="E189" s="167"/>
      <c r="F189" s="167"/>
      <c r="G189" s="167"/>
      <c r="H189" s="167"/>
      <c r="I189" s="167"/>
      <c r="J189" s="167"/>
      <c r="K189" s="167"/>
      <c r="L189" s="167"/>
      <c r="M189" s="167"/>
      <c r="N189" s="167"/>
      <c r="O189" s="167"/>
      <c r="P189" s="167"/>
      <c r="Q189" s="167"/>
      <c r="R189" s="167"/>
      <c r="S189" s="167"/>
      <c r="T189" s="167"/>
      <c r="U189" s="167"/>
      <c r="V189" s="167"/>
      <c r="W189" s="167"/>
      <c r="X189" s="167"/>
      <c r="Y189" s="167"/>
      <c r="Z189" s="167"/>
    </row>
    <row r="190" spans="1:26" ht="15.75" customHeight="1" x14ac:dyDescent="0.25">
      <c r="A190" s="167"/>
      <c r="B190" s="167"/>
      <c r="C190" s="167"/>
      <c r="D190" s="167"/>
      <c r="E190" s="167"/>
      <c r="F190" s="167"/>
      <c r="G190" s="167"/>
      <c r="H190" s="167"/>
      <c r="I190" s="167"/>
      <c r="J190" s="167"/>
      <c r="K190" s="167"/>
      <c r="L190" s="167"/>
      <c r="M190" s="167"/>
      <c r="N190" s="167"/>
      <c r="O190" s="167"/>
      <c r="P190" s="167"/>
      <c r="Q190" s="167"/>
      <c r="R190" s="167"/>
      <c r="S190" s="167"/>
      <c r="T190" s="167"/>
      <c r="U190" s="167"/>
      <c r="V190" s="167"/>
      <c r="W190" s="167"/>
      <c r="X190" s="167"/>
      <c r="Y190" s="167"/>
      <c r="Z190" s="167"/>
    </row>
    <row r="191" spans="1:26" ht="15.75" customHeight="1" x14ac:dyDescent="0.25">
      <c r="A191" s="167"/>
      <c r="B191" s="167"/>
      <c r="C191" s="167"/>
      <c r="D191" s="167"/>
      <c r="E191" s="167"/>
      <c r="F191" s="167"/>
      <c r="G191" s="167"/>
      <c r="H191" s="167"/>
      <c r="I191" s="167"/>
      <c r="J191" s="167"/>
      <c r="K191" s="167"/>
      <c r="L191" s="167"/>
      <c r="M191" s="167"/>
      <c r="N191" s="167"/>
      <c r="O191" s="167"/>
      <c r="P191" s="167"/>
      <c r="Q191" s="167"/>
      <c r="R191" s="167"/>
      <c r="S191" s="167"/>
      <c r="T191" s="167"/>
      <c r="U191" s="167"/>
      <c r="V191" s="167"/>
      <c r="W191" s="167"/>
      <c r="X191" s="167"/>
      <c r="Y191" s="167"/>
      <c r="Z191" s="167"/>
    </row>
    <row r="192" spans="1:26" ht="15.75" customHeight="1" x14ac:dyDescent="0.25">
      <c r="A192" s="167"/>
      <c r="B192" s="167"/>
      <c r="C192" s="167"/>
      <c r="D192" s="167"/>
      <c r="E192" s="167"/>
      <c r="F192" s="167"/>
      <c r="G192" s="167"/>
      <c r="H192" s="167"/>
      <c r="I192" s="167"/>
      <c r="J192" s="167"/>
      <c r="K192" s="167"/>
      <c r="L192" s="167"/>
      <c r="M192" s="167"/>
      <c r="N192" s="167"/>
      <c r="O192" s="167"/>
      <c r="P192" s="167"/>
      <c r="Q192" s="167"/>
      <c r="R192" s="167"/>
      <c r="S192" s="167"/>
      <c r="T192" s="167"/>
      <c r="U192" s="167"/>
      <c r="V192" s="167"/>
      <c r="W192" s="167"/>
      <c r="X192" s="167"/>
      <c r="Y192" s="167"/>
      <c r="Z192" s="167"/>
    </row>
    <row r="193" spans="1:26" ht="15.75" customHeight="1" x14ac:dyDescent="0.25">
      <c r="A193" s="167"/>
      <c r="B193" s="167"/>
      <c r="C193" s="167"/>
      <c r="D193" s="167"/>
      <c r="E193" s="167"/>
      <c r="F193" s="167"/>
      <c r="G193" s="167"/>
      <c r="H193" s="167"/>
      <c r="I193" s="167"/>
      <c r="J193" s="167"/>
      <c r="K193" s="167"/>
      <c r="L193" s="167"/>
      <c r="M193" s="167"/>
      <c r="N193" s="167"/>
      <c r="O193" s="167"/>
      <c r="P193" s="167"/>
      <c r="Q193" s="167"/>
      <c r="R193" s="167"/>
      <c r="S193" s="167"/>
      <c r="T193" s="167"/>
      <c r="U193" s="167"/>
      <c r="V193" s="167"/>
      <c r="W193" s="167"/>
      <c r="X193" s="167"/>
      <c r="Y193" s="167"/>
      <c r="Z193" s="167"/>
    </row>
    <row r="194" spans="1:26" ht="15.75" customHeight="1" x14ac:dyDescent="0.25">
      <c r="A194" s="167"/>
      <c r="B194" s="167"/>
      <c r="C194" s="167"/>
      <c r="D194" s="167"/>
      <c r="E194" s="167"/>
      <c r="F194" s="167"/>
      <c r="G194" s="167"/>
      <c r="H194" s="167"/>
      <c r="I194" s="167"/>
      <c r="J194" s="167"/>
      <c r="K194" s="167"/>
      <c r="L194" s="167"/>
      <c r="M194" s="167"/>
      <c r="N194" s="167"/>
      <c r="O194" s="167"/>
      <c r="P194" s="167"/>
      <c r="Q194" s="167"/>
      <c r="R194" s="167"/>
      <c r="S194" s="167"/>
      <c r="T194" s="167"/>
      <c r="U194" s="167"/>
      <c r="V194" s="167"/>
      <c r="W194" s="167"/>
      <c r="X194" s="167"/>
      <c r="Y194" s="167"/>
      <c r="Z194" s="167"/>
    </row>
    <row r="195" spans="1:26" ht="15.75" customHeight="1" x14ac:dyDescent="0.25">
      <c r="A195" s="167"/>
      <c r="B195" s="167"/>
      <c r="C195" s="167"/>
      <c r="D195" s="167"/>
      <c r="E195" s="167"/>
      <c r="F195" s="167"/>
      <c r="G195" s="167"/>
      <c r="H195" s="167"/>
      <c r="I195" s="167"/>
      <c r="J195" s="167"/>
      <c r="K195" s="167"/>
      <c r="L195" s="167"/>
      <c r="M195" s="167"/>
      <c r="N195" s="167"/>
      <c r="O195" s="167"/>
      <c r="P195" s="167"/>
      <c r="Q195" s="167"/>
      <c r="R195" s="167"/>
      <c r="S195" s="167"/>
      <c r="T195" s="167"/>
      <c r="U195" s="167"/>
      <c r="V195" s="167"/>
      <c r="W195" s="167"/>
      <c r="X195" s="167"/>
      <c r="Y195" s="167"/>
      <c r="Z195" s="167"/>
    </row>
    <row r="196" spans="1:26" ht="15.75" customHeight="1" x14ac:dyDescent="0.25">
      <c r="A196" s="167"/>
      <c r="B196" s="167"/>
      <c r="C196" s="167"/>
      <c r="D196" s="167"/>
      <c r="E196" s="167"/>
      <c r="F196" s="167"/>
      <c r="G196" s="167"/>
      <c r="H196" s="167"/>
      <c r="I196" s="167"/>
      <c r="J196" s="167"/>
      <c r="K196" s="167"/>
      <c r="L196" s="167"/>
      <c r="M196" s="167"/>
      <c r="N196" s="167"/>
      <c r="O196" s="167"/>
      <c r="P196" s="167"/>
      <c r="Q196" s="167"/>
      <c r="R196" s="167"/>
      <c r="S196" s="167"/>
      <c r="T196" s="167"/>
      <c r="U196" s="167"/>
      <c r="V196" s="167"/>
      <c r="W196" s="167"/>
      <c r="X196" s="167"/>
      <c r="Y196" s="167"/>
      <c r="Z196" s="167"/>
    </row>
    <row r="197" spans="1:26" ht="15.75" customHeight="1" x14ac:dyDescent="0.25">
      <c r="A197" s="167"/>
      <c r="B197" s="167"/>
      <c r="C197" s="167"/>
      <c r="D197" s="167"/>
      <c r="E197" s="167"/>
      <c r="F197" s="167"/>
      <c r="G197" s="167"/>
      <c r="H197" s="167"/>
      <c r="I197" s="167"/>
      <c r="J197" s="167"/>
      <c r="K197" s="167"/>
      <c r="L197" s="167"/>
      <c r="M197" s="167"/>
      <c r="N197" s="167"/>
      <c r="O197" s="167"/>
      <c r="P197" s="167"/>
      <c r="Q197" s="167"/>
      <c r="R197" s="167"/>
      <c r="S197" s="167"/>
      <c r="T197" s="167"/>
      <c r="U197" s="167"/>
      <c r="V197" s="167"/>
      <c r="W197" s="167"/>
      <c r="X197" s="167"/>
      <c r="Y197" s="167"/>
      <c r="Z197" s="167"/>
    </row>
    <row r="198" spans="1:26" ht="15.75" customHeight="1" x14ac:dyDescent="0.25">
      <c r="A198" s="167"/>
      <c r="B198" s="167"/>
      <c r="C198" s="167"/>
      <c r="D198" s="167"/>
      <c r="E198" s="167"/>
      <c r="F198" s="167"/>
      <c r="G198" s="167"/>
      <c r="H198" s="167"/>
      <c r="I198" s="167"/>
      <c r="J198" s="167"/>
      <c r="K198" s="167"/>
      <c r="L198" s="167"/>
      <c r="M198" s="167"/>
      <c r="N198" s="167"/>
      <c r="O198" s="167"/>
      <c r="P198" s="167"/>
      <c r="Q198" s="167"/>
      <c r="R198" s="167"/>
      <c r="S198" s="167"/>
      <c r="T198" s="167"/>
      <c r="U198" s="167"/>
      <c r="V198" s="167"/>
      <c r="W198" s="167"/>
      <c r="X198" s="167"/>
      <c r="Y198" s="167"/>
      <c r="Z198" s="167"/>
    </row>
    <row r="199" spans="1:26" ht="15.75" customHeight="1" x14ac:dyDescent="0.25">
      <c r="A199" s="167"/>
      <c r="B199" s="167"/>
      <c r="C199" s="167"/>
      <c r="D199" s="167"/>
      <c r="E199" s="167"/>
      <c r="F199" s="167"/>
      <c r="G199" s="167"/>
      <c r="H199" s="167"/>
      <c r="I199" s="167"/>
      <c r="J199" s="167"/>
      <c r="K199" s="167"/>
      <c r="L199" s="167"/>
      <c r="M199" s="167"/>
      <c r="N199" s="167"/>
      <c r="O199" s="167"/>
      <c r="P199" s="167"/>
      <c r="Q199" s="167"/>
      <c r="R199" s="167"/>
      <c r="S199" s="167"/>
      <c r="T199" s="167"/>
      <c r="U199" s="167"/>
      <c r="V199" s="167"/>
      <c r="W199" s="167"/>
      <c r="X199" s="167"/>
      <c r="Y199" s="167"/>
      <c r="Z199" s="167"/>
    </row>
    <row r="200" spans="1:26" ht="15.75" customHeight="1" x14ac:dyDescent="0.25">
      <c r="A200" s="167"/>
      <c r="B200" s="167"/>
      <c r="C200" s="167"/>
      <c r="D200" s="167"/>
      <c r="E200" s="167"/>
      <c r="F200" s="167"/>
      <c r="G200" s="167"/>
      <c r="H200" s="167"/>
      <c r="I200" s="167"/>
      <c r="J200" s="167"/>
      <c r="K200" s="167"/>
      <c r="L200" s="167"/>
      <c r="M200" s="167"/>
      <c r="N200" s="167"/>
      <c r="O200" s="167"/>
      <c r="P200" s="167"/>
      <c r="Q200" s="167"/>
      <c r="R200" s="167"/>
      <c r="S200" s="167"/>
      <c r="T200" s="167"/>
      <c r="U200" s="167"/>
      <c r="V200" s="167"/>
      <c r="W200" s="167"/>
      <c r="X200" s="167"/>
      <c r="Y200" s="167"/>
      <c r="Z200" s="167"/>
    </row>
    <row r="201" spans="1:26" ht="15.75" customHeight="1" x14ac:dyDescent="0.25">
      <c r="A201" s="167"/>
      <c r="B201" s="167"/>
      <c r="C201" s="167"/>
      <c r="D201" s="167"/>
      <c r="E201" s="167"/>
      <c r="F201" s="167"/>
      <c r="G201" s="167"/>
      <c r="H201" s="167"/>
      <c r="I201" s="167"/>
      <c r="J201" s="167"/>
      <c r="K201" s="167"/>
      <c r="L201" s="167"/>
      <c r="M201" s="167"/>
      <c r="N201" s="167"/>
      <c r="O201" s="167"/>
      <c r="P201" s="167"/>
      <c r="Q201" s="167"/>
      <c r="R201" s="167"/>
      <c r="S201" s="167"/>
      <c r="T201" s="167"/>
      <c r="U201" s="167"/>
      <c r="V201" s="167"/>
      <c r="W201" s="167"/>
      <c r="X201" s="167"/>
      <c r="Y201" s="167"/>
      <c r="Z201" s="167"/>
    </row>
    <row r="202" spans="1:26" ht="15.75" customHeight="1" x14ac:dyDescent="0.25">
      <c r="A202" s="167"/>
      <c r="B202" s="167"/>
      <c r="C202" s="167"/>
      <c r="D202" s="167"/>
      <c r="E202" s="167"/>
      <c r="F202" s="167"/>
      <c r="G202" s="167"/>
      <c r="H202" s="167"/>
      <c r="I202" s="167"/>
      <c r="J202" s="167"/>
      <c r="K202" s="167"/>
      <c r="L202" s="167"/>
      <c r="M202" s="167"/>
      <c r="N202" s="167"/>
      <c r="O202" s="167"/>
      <c r="P202" s="167"/>
      <c r="Q202" s="167"/>
      <c r="R202" s="167"/>
      <c r="S202" s="167"/>
      <c r="T202" s="167"/>
      <c r="U202" s="167"/>
      <c r="V202" s="167"/>
      <c r="W202" s="167"/>
      <c r="X202" s="167"/>
      <c r="Y202" s="167"/>
      <c r="Z202" s="167"/>
    </row>
    <row r="203" spans="1:26" ht="15.75" customHeight="1" x14ac:dyDescent="0.25">
      <c r="A203" s="167"/>
      <c r="B203" s="167"/>
      <c r="C203" s="167"/>
      <c r="D203" s="167"/>
      <c r="E203" s="167"/>
      <c r="F203" s="167"/>
      <c r="G203" s="167"/>
      <c r="H203" s="167"/>
      <c r="I203" s="167"/>
      <c r="J203" s="167"/>
      <c r="K203" s="167"/>
      <c r="L203" s="167"/>
      <c r="M203" s="167"/>
      <c r="N203" s="167"/>
      <c r="O203" s="167"/>
      <c r="P203" s="167"/>
      <c r="Q203" s="167"/>
      <c r="R203" s="167"/>
      <c r="S203" s="167"/>
      <c r="T203" s="167"/>
      <c r="U203" s="167"/>
      <c r="V203" s="167"/>
      <c r="W203" s="167"/>
      <c r="X203" s="167"/>
      <c r="Y203" s="167"/>
      <c r="Z203" s="167"/>
    </row>
    <row r="204" spans="1:26" ht="15.75" customHeight="1" x14ac:dyDescent="0.25">
      <c r="A204" s="167"/>
      <c r="B204" s="167"/>
      <c r="C204" s="167"/>
      <c r="D204" s="167"/>
      <c r="E204" s="167"/>
      <c r="F204" s="167"/>
      <c r="G204" s="167"/>
      <c r="H204" s="167"/>
      <c r="I204" s="167"/>
      <c r="J204" s="167"/>
      <c r="K204" s="167"/>
      <c r="L204" s="167"/>
      <c r="M204" s="167"/>
      <c r="N204" s="167"/>
      <c r="O204" s="167"/>
      <c r="P204" s="167"/>
      <c r="Q204" s="167"/>
      <c r="R204" s="167"/>
      <c r="S204" s="167"/>
      <c r="T204" s="167"/>
      <c r="U204" s="167"/>
      <c r="V204" s="167"/>
      <c r="W204" s="167"/>
      <c r="X204" s="167"/>
      <c r="Y204" s="167"/>
      <c r="Z204" s="167"/>
    </row>
    <row r="205" spans="1:26" ht="15.75" customHeight="1" x14ac:dyDescent="0.25">
      <c r="A205" s="167"/>
      <c r="B205" s="167"/>
      <c r="C205" s="167"/>
      <c r="D205" s="167"/>
      <c r="E205" s="167"/>
      <c r="F205" s="167"/>
      <c r="G205" s="167"/>
      <c r="H205" s="167"/>
      <c r="I205" s="167"/>
      <c r="J205" s="167"/>
      <c r="K205" s="167"/>
      <c r="L205" s="167"/>
      <c r="M205" s="167"/>
      <c r="N205" s="167"/>
      <c r="O205" s="167"/>
      <c r="P205" s="167"/>
      <c r="Q205" s="167"/>
      <c r="R205" s="167"/>
      <c r="S205" s="167"/>
      <c r="T205" s="167"/>
      <c r="U205" s="167"/>
      <c r="V205" s="167"/>
      <c r="W205" s="167"/>
      <c r="X205" s="167"/>
      <c r="Y205" s="167"/>
      <c r="Z205" s="167"/>
    </row>
    <row r="206" spans="1:26" ht="15.75" customHeight="1" x14ac:dyDescent="0.25">
      <c r="A206" s="167"/>
      <c r="B206" s="167"/>
      <c r="C206" s="167"/>
      <c r="D206" s="167"/>
      <c r="E206" s="167"/>
      <c r="F206" s="167"/>
      <c r="G206" s="167"/>
      <c r="H206" s="167"/>
      <c r="I206" s="167"/>
      <c r="J206" s="167"/>
      <c r="K206" s="167"/>
      <c r="L206" s="167"/>
      <c r="M206" s="167"/>
      <c r="N206" s="167"/>
      <c r="O206" s="167"/>
      <c r="P206" s="167"/>
      <c r="Q206" s="167"/>
      <c r="R206" s="167"/>
      <c r="S206" s="167"/>
      <c r="T206" s="167"/>
      <c r="U206" s="167"/>
      <c r="V206" s="167"/>
      <c r="W206" s="167"/>
      <c r="X206" s="167"/>
      <c r="Y206" s="167"/>
      <c r="Z206" s="167"/>
    </row>
    <row r="207" spans="1:26" ht="15.75" customHeight="1" x14ac:dyDescent="0.25">
      <c r="A207" s="167"/>
      <c r="B207" s="167"/>
      <c r="C207" s="167"/>
      <c r="D207" s="167"/>
      <c r="E207" s="167"/>
      <c r="F207" s="167"/>
      <c r="G207" s="167"/>
      <c r="H207" s="167"/>
      <c r="I207" s="167"/>
      <c r="J207" s="167"/>
      <c r="K207" s="167"/>
      <c r="L207" s="167"/>
      <c r="M207" s="167"/>
      <c r="N207" s="167"/>
      <c r="O207" s="167"/>
      <c r="P207" s="167"/>
      <c r="Q207" s="167"/>
      <c r="R207" s="167"/>
      <c r="S207" s="167"/>
      <c r="T207" s="167"/>
      <c r="U207" s="167"/>
      <c r="V207" s="167"/>
      <c r="W207" s="167"/>
      <c r="X207" s="167"/>
      <c r="Y207" s="167"/>
      <c r="Z207" s="167"/>
    </row>
    <row r="208" spans="1:26" ht="15.75" customHeight="1" x14ac:dyDescent="0.25">
      <c r="A208" s="167"/>
      <c r="B208" s="167"/>
      <c r="C208" s="167"/>
      <c r="D208" s="167"/>
      <c r="E208" s="167"/>
      <c r="F208" s="167"/>
      <c r="G208" s="167"/>
      <c r="H208" s="167"/>
      <c r="I208" s="167"/>
      <c r="J208" s="167"/>
      <c r="K208" s="167"/>
      <c r="L208" s="167"/>
      <c r="M208" s="167"/>
      <c r="N208" s="167"/>
      <c r="O208" s="167"/>
      <c r="P208" s="167"/>
      <c r="Q208" s="167"/>
      <c r="R208" s="167"/>
      <c r="S208" s="167"/>
      <c r="T208" s="167"/>
      <c r="U208" s="167"/>
      <c r="V208" s="167"/>
      <c r="W208" s="167"/>
      <c r="X208" s="167"/>
      <c r="Y208" s="167"/>
      <c r="Z208" s="167"/>
    </row>
    <row r="209" spans="1:26" ht="15.75" customHeight="1" x14ac:dyDescent="0.25">
      <c r="A209" s="167"/>
      <c r="B209" s="167"/>
      <c r="C209" s="167"/>
      <c r="D209" s="167"/>
      <c r="E209" s="167"/>
      <c r="F209" s="167"/>
      <c r="G209" s="167"/>
      <c r="H209" s="167"/>
      <c r="I209" s="167"/>
      <c r="J209" s="167"/>
      <c r="K209" s="167"/>
      <c r="L209" s="167"/>
      <c r="M209" s="167"/>
      <c r="N209" s="167"/>
      <c r="O209" s="167"/>
      <c r="P209" s="167"/>
      <c r="Q209" s="167"/>
      <c r="R209" s="167"/>
      <c r="S209" s="167"/>
      <c r="T209" s="167"/>
      <c r="U209" s="167"/>
      <c r="V209" s="167"/>
      <c r="W209" s="167"/>
      <c r="X209" s="167"/>
      <c r="Y209" s="167"/>
      <c r="Z209" s="167"/>
    </row>
    <row r="210" spans="1:26" ht="15.75" customHeight="1" x14ac:dyDescent="0.25">
      <c r="A210" s="167"/>
      <c r="B210" s="167"/>
      <c r="C210" s="167"/>
      <c r="D210" s="167"/>
      <c r="E210" s="167"/>
      <c r="F210" s="167"/>
      <c r="G210" s="167"/>
      <c r="H210" s="167"/>
      <c r="I210" s="167"/>
      <c r="J210" s="167"/>
      <c r="K210" s="167"/>
      <c r="L210" s="167"/>
      <c r="M210" s="167"/>
      <c r="N210" s="167"/>
      <c r="O210" s="167"/>
      <c r="P210" s="167"/>
      <c r="Q210" s="167"/>
      <c r="R210" s="167"/>
      <c r="S210" s="167"/>
      <c r="T210" s="167"/>
      <c r="U210" s="167"/>
      <c r="V210" s="167"/>
      <c r="W210" s="167"/>
      <c r="X210" s="167"/>
      <c r="Y210" s="167"/>
      <c r="Z210" s="167"/>
    </row>
    <row r="211" spans="1:26" ht="15.75" customHeight="1" x14ac:dyDescent="0.25">
      <c r="A211" s="167"/>
      <c r="B211" s="167"/>
      <c r="C211" s="167"/>
      <c r="D211" s="167"/>
      <c r="E211" s="167"/>
      <c r="F211" s="167"/>
      <c r="G211" s="167"/>
      <c r="H211" s="167"/>
      <c r="I211" s="167"/>
      <c r="J211" s="167"/>
      <c r="K211" s="167"/>
      <c r="L211" s="167"/>
      <c r="M211" s="167"/>
      <c r="N211" s="167"/>
      <c r="O211" s="167"/>
      <c r="P211" s="167"/>
      <c r="Q211" s="167"/>
      <c r="R211" s="167"/>
      <c r="S211" s="167"/>
      <c r="T211" s="167"/>
      <c r="U211" s="167"/>
      <c r="V211" s="167"/>
      <c r="W211" s="167"/>
      <c r="X211" s="167"/>
      <c r="Y211" s="167"/>
      <c r="Z211" s="167"/>
    </row>
    <row r="212" spans="1:26" ht="15.75" customHeight="1" x14ac:dyDescent="0.25">
      <c r="A212" s="167"/>
      <c r="B212" s="167"/>
      <c r="C212" s="167"/>
      <c r="D212" s="167"/>
      <c r="E212" s="167"/>
      <c r="F212" s="167"/>
      <c r="G212" s="167"/>
      <c r="H212" s="167"/>
      <c r="I212" s="167"/>
      <c r="J212" s="167"/>
      <c r="K212" s="167"/>
      <c r="L212" s="167"/>
      <c r="M212" s="167"/>
      <c r="N212" s="167"/>
      <c r="O212" s="167"/>
      <c r="P212" s="167"/>
      <c r="Q212" s="167"/>
      <c r="R212" s="167"/>
      <c r="S212" s="167"/>
      <c r="T212" s="167"/>
      <c r="U212" s="167"/>
      <c r="V212" s="167"/>
      <c r="W212" s="167"/>
      <c r="X212" s="167"/>
      <c r="Y212" s="167"/>
      <c r="Z212" s="167"/>
    </row>
    <row r="213" spans="1:26" ht="15.75" customHeight="1" x14ac:dyDescent="0.25">
      <c r="A213" s="167"/>
      <c r="B213" s="167"/>
      <c r="C213" s="167"/>
      <c r="D213" s="167"/>
      <c r="E213" s="167"/>
      <c r="F213" s="167"/>
      <c r="G213" s="167"/>
      <c r="H213" s="167"/>
      <c r="I213" s="167"/>
      <c r="J213" s="167"/>
      <c r="K213" s="167"/>
      <c r="L213" s="167"/>
      <c r="M213" s="167"/>
      <c r="N213" s="167"/>
      <c r="O213" s="167"/>
      <c r="P213" s="167"/>
      <c r="Q213" s="167"/>
      <c r="R213" s="167"/>
      <c r="S213" s="167"/>
      <c r="T213" s="167"/>
      <c r="U213" s="167"/>
      <c r="V213" s="167"/>
      <c r="W213" s="167"/>
      <c r="X213" s="167"/>
      <c r="Y213" s="167"/>
      <c r="Z213" s="167"/>
    </row>
    <row r="214" spans="1:26" ht="15.75" customHeight="1" x14ac:dyDescent="0.25">
      <c r="A214" s="167"/>
      <c r="B214" s="167"/>
      <c r="C214" s="167"/>
      <c r="D214" s="167"/>
      <c r="E214" s="167"/>
      <c r="F214" s="167"/>
      <c r="G214" s="167"/>
      <c r="H214" s="167"/>
      <c r="I214" s="167"/>
      <c r="J214" s="167"/>
      <c r="K214" s="167"/>
      <c r="L214" s="167"/>
      <c r="M214" s="167"/>
      <c r="N214" s="167"/>
      <c r="O214" s="167"/>
      <c r="P214" s="167"/>
      <c r="Q214" s="167"/>
      <c r="R214" s="167"/>
      <c r="S214" s="167"/>
      <c r="T214" s="167"/>
      <c r="U214" s="167"/>
      <c r="V214" s="167"/>
      <c r="W214" s="167"/>
      <c r="X214" s="167"/>
      <c r="Y214" s="167"/>
      <c r="Z214" s="167"/>
    </row>
    <row r="215" spans="1:26" ht="15.75" customHeight="1" x14ac:dyDescent="0.25">
      <c r="A215" s="167"/>
      <c r="B215" s="167"/>
      <c r="C215" s="167"/>
      <c r="D215" s="167"/>
      <c r="E215" s="167"/>
      <c r="F215" s="167"/>
      <c r="G215" s="167"/>
      <c r="H215" s="167"/>
      <c r="I215" s="167"/>
      <c r="J215" s="167"/>
      <c r="K215" s="167"/>
      <c r="L215" s="167"/>
      <c r="M215" s="167"/>
      <c r="N215" s="167"/>
      <c r="O215" s="167"/>
      <c r="P215" s="167"/>
      <c r="Q215" s="167"/>
      <c r="R215" s="167"/>
      <c r="S215" s="167"/>
      <c r="T215" s="167"/>
      <c r="U215" s="167"/>
      <c r="V215" s="167"/>
      <c r="W215" s="167"/>
      <c r="X215" s="167"/>
      <c r="Y215" s="167"/>
      <c r="Z215" s="167"/>
    </row>
    <row r="216" spans="1:26" ht="15.75" customHeight="1" x14ac:dyDescent="0.25">
      <c r="A216" s="167"/>
      <c r="B216" s="167"/>
      <c r="C216" s="167"/>
      <c r="D216" s="167"/>
      <c r="E216" s="167"/>
      <c r="F216" s="167"/>
      <c r="G216" s="167"/>
      <c r="H216" s="167"/>
      <c r="I216" s="167"/>
      <c r="J216" s="167"/>
      <c r="K216" s="167"/>
      <c r="L216" s="167"/>
      <c r="M216" s="167"/>
      <c r="N216" s="167"/>
      <c r="O216" s="167"/>
      <c r="P216" s="167"/>
      <c r="Q216" s="167"/>
      <c r="R216" s="167"/>
      <c r="S216" s="167"/>
      <c r="T216" s="167"/>
      <c r="U216" s="167"/>
      <c r="V216" s="167"/>
      <c r="W216" s="167"/>
      <c r="X216" s="167"/>
      <c r="Y216" s="167"/>
      <c r="Z216" s="167"/>
    </row>
    <row r="217" spans="1:26" ht="15.75" customHeight="1" x14ac:dyDescent="0.25">
      <c r="A217" s="167"/>
      <c r="B217" s="167"/>
      <c r="C217" s="167"/>
      <c r="D217" s="167"/>
      <c r="E217" s="167"/>
      <c r="F217" s="167"/>
      <c r="G217" s="167"/>
      <c r="H217" s="167"/>
      <c r="I217" s="167"/>
      <c r="J217" s="167"/>
      <c r="K217" s="167"/>
      <c r="L217" s="167"/>
      <c r="M217" s="167"/>
      <c r="N217" s="167"/>
      <c r="O217" s="167"/>
      <c r="P217" s="167"/>
      <c r="Q217" s="167"/>
      <c r="R217" s="167"/>
      <c r="S217" s="167"/>
      <c r="T217" s="167"/>
      <c r="U217" s="167"/>
      <c r="V217" s="167"/>
      <c r="W217" s="167"/>
      <c r="X217" s="167"/>
      <c r="Y217" s="167"/>
      <c r="Z217" s="167"/>
    </row>
    <row r="218" spans="1:26" ht="15.75" customHeight="1" x14ac:dyDescent="0.25">
      <c r="A218" s="167"/>
      <c r="B218" s="167"/>
      <c r="C218" s="167"/>
      <c r="D218" s="167"/>
      <c r="E218" s="167"/>
      <c r="F218" s="167"/>
      <c r="G218" s="167"/>
      <c r="H218" s="167"/>
      <c r="I218" s="167"/>
      <c r="J218" s="167"/>
      <c r="K218" s="167"/>
      <c r="L218" s="167"/>
      <c r="M218" s="167"/>
      <c r="N218" s="167"/>
      <c r="O218" s="167"/>
      <c r="P218" s="167"/>
      <c r="Q218" s="167"/>
      <c r="R218" s="167"/>
      <c r="S218" s="167"/>
      <c r="T218" s="167"/>
      <c r="U218" s="167"/>
      <c r="V218" s="167"/>
      <c r="W218" s="167"/>
      <c r="X218" s="167"/>
      <c r="Y218" s="167"/>
      <c r="Z218" s="167"/>
    </row>
    <row r="219" spans="1:26" ht="15.75" customHeight="1" x14ac:dyDescent="0.25">
      <c r="A219" s="167"/>
      <c r="B219" s="167"/>
      <c r="C219" s="167"/>
      <c r="D219" s="167"/>
      <c r="E219" s="167"/>
      <c r="F219" s="167"/>
      <c r="G219" s="167"/>
      <c r="H219" s="167"/>
      <c r="I219" s="167"/>
      <c r="J219" s="167"/>
      <c r="K219" s="167"/>
      <c r="L219" s="167"/>
      <c r="M219" s="167"/>
      <c r="N219" s="167"/>
      <c r="O219" s="167"/>
      <c r="P219" s="167"/>
      <c r="Q219" s="167"/>
      <c r="R219" s="167"/>
      <c r="S219" s="167"/>
      <c r="T219" s="167"/>
      <c r="U219" s="167"/>
      <c r="V219" s="167"/>
      <c r="W219" s="167"/>
      <c r="X219" s="167"/>
      <c r="Y219" s="167"/>
      <c r="Z219" s="167"/>
    </row>
    <row r="220" spans="1:26" ht="15.75" customHeight="1" x14ac:dyDescent="0.25">
      <c r="A220" s="167"/>
      <c r="B220" s="167"/>
      <c r="C220" s="167"/>
      <c r="D220" s="167"/>
      <c r="E220" s="167"/>
      <c r="F220" s="167"/>
      <c r="G220" s="167"/>
      <c r="H220" s="167"/>
      <c r="I220" s="167"/>
      <c r="J220" s="167"/>
      <c r="K220" s="167"/>
      <c r="L220" s="167"/>
      <c r="M220" s="167"/>
      <c r="N220" s="167"/>
      <c r="O220" s="167"/>
      <c r="P220" s="167"/>
      <c r="Q220" s="167"/>
      <c r="R220" s="167"/>
      <c r="S220" s="167"/>
      <c r="T220" s="167"/>
      <c r="U220" s="167"/>
      <c r="V220" s="167"/>
      <c r="W220" s="167"/>
      <c r="X220" s="167"/>
      <c r="Y220" s="167"/>
      <c r="Z220" s="167"/>
    </row>
    <row r="221" spans="1:26" ht="15.75" customHeight="1" x14ac:dyDescent="0.25"/>
    <row r="222" spans="1:26" ht="15.75" customHeight="1" x14ac:dyDescent="0.25"/>
    <row r="223" spans="1:26" ht="15.75" customHeight="1" x14ac:dyDescent="0.25"/>
    <row r="224" spans="1:26"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1">
    <mergeCell ref="I4:I7"/>
    <mergeCell ref="F5:H5"/>
    <mergeCell ref="H6:H7"/>
    <mergeCell ref="F6:F7"/>
    <mergeCell ref="G6:G7"/>
    <mergeCell ref="F4:H4"/>
    <mergeCell ref="B13:E13"/>
    <mergeCell ref="B4:B7"/>
    <mergeCell ref="C4:C7"/>
    <mergeCell ref="D4:D7"/>
    <mergeCell ref="E4:E5"/>
  </mergeCell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1000"/>
  <sheetViews>
    <sheetView workbookViewId="0">
      <selection activeCell="B21" sqref="B21"/>
    </sheetView>
  </sheetViews>
  <sheetFormatPr defaultColWidth="11.25" defaultRowHeight="15" customHeight="1" x14ac:dyDescent="0.25"/>
  <cols>
    <col min="1" max="2" width="10" customWidth="1"/>
    <col min="3" max="3" width="34.25" customWidth="1"/>
    <col min="4" max="7" width="10" customWidth="1"/>
    <col min="8" max="26" width="9.25" customWidth="1"/>
  </cols>
  <sheetData>
    <row r="1" spans="1:26" ht="12.75" customHeight="1" x14ac:dyDescent="0.25">
      <c r="A1" s="4"/>
      <c r="B1" s="4"/>
      <c r="C1" s="4"/>
      <c r="D1" s="4"/>
      <c r="E1" s="4"/>
      <c r="F1" s="4"/>
      <c r="G1" s="4"/>
      <c r="H1" s="4"/>
      <c r="I1" s="4"/>
      <c r="J1" s="4"/>
      <c r="K1" s="4"/>
      <c r="L1" s="4"/>
      <c r="M1" s="4"/>
      <c r="N1" s="4"/>
      <c r="O1" s="4"/>
      <c r="P1" s="4"/>
      <c r="Q1" s="4"/>
      <c r="R1" s="4"/>
      <c r="S1" s="4"/>
      <c r="T1" s="4"/>
      <c r="U1" s="4"/>
      <c r="V1" s="4"/>
      <c r="W1" s="4"/>
      <c r="X1" s="4"/>
      <c r="Y1" s="4"/>
      <c r="Z1" s="4"/>
    </row>
    <row r="2" spans="1:26" ht="12.75" customHeight="1" x14ac:dyDescent="0.25">
      <c r="A2" s="4"/>
      <c r="B2" s="168" t="s">
        <v>376</v>
      </c>
      <c r="C2" s="4"/>
      <c r="D2" s="4"/>
      <c r="E2" s="4"/>
      <c r="F2" s="4"/>
      <c r="G2" s="4"/>
      <c r="H2" s="4"/>
      <c r="I2" s="4"/>
      <c r="J2" s="4"/>
      <c r="K2" s="4"/>
      <c r="L2" s="4"/>
      <c r="M2" s="4"/>
      <c r="N2" s="4"/>
      <c r="O2" s="4"/>
      <c r="P2" s="4"/>
      <c r="Q2" s="4"/>
      <c r="R2" s="4"/>
      <c r="S2" s="4"/>
      <c r="T2" s="4"/>
      <c r="U2" s="4"/>
      <c r="V2" s="4"/>
      <c r="W2" s="4"/>
      <c r="X2" s="4"/>
      <c r="Y2" s="4"/>
      <c r="Z2" s="4"/>
    </row>
    <row r="3" spans="1:26" ht="12.75" customHeight="1" x14ac:dyDescent="0.25">
      <c r="A3" s="4"/>
      <c r="B3" s="168"/>
      <c r="C3" s="4"/>
      <c r="D3" s="4"/>
      <c r="E3" s="4"/>
      <c r="F3" s="4"/>
      <c r="G3" s="4"/>
      <c r="H3" s="4"/>
      <c r="I3" s="4"/>
      <c r="J3" s="4"/>
      <c r="K3" s="4"/>
      <c r="L3" s="4"/>
      <c r="M3" s="4"/>
      <c r="N3" s="4"/>
      <c r="O3" s="4"/>
      <c r="P3" s="4"/>
      <c r="Q3" s="4"/>
      <c r="R3" s="4"/>
      <c r="S3" s="4"/>
      <c r="T3" s="4"/>
      <c r="U3" s="4"/>
      <c r="V3" s="4"/>
      <c r="W3" s="4"/>
      <c r="X3" s="4"/>
      <c r="Y3" s="4"/>
      <c r="Z3" s="4"/>
    </row>
    <row r="4" spans="1:26" ht="12.75" customHeight="1" x14ac:dyDescent="0.25">
      <c r="A4" s="4"/>
      <c r="B4" s="289" t="s">
        <v>267</v>
      </c>
      <c r="C4" s="274" t="s">
        <v>377</v>
      </c>
      <c r="D4" s="276" t="s">
        <v>378</v>
      </c>
      <c r="E4" s="272"/>
      <c r="F4" s="273"/>
      <c r="G4" s="274" t="s">
        <v>307</v>
      </c>
      <c r="H4" s="4"/>
      <c r="I4" s="4"/>
      <c r="J4" s="4"/>
      <c r="K4" s="4"/>
      <c r="L4" s="4"/>
      <c r="M4" s="4"/>
      <c r="N4" s="4"/>
      <c r="O4" s="4"/>
      <c r="P4" s="4"/>
      <c r="Q4" s="4"/>
      <c r="R4" s="4"/>
      <c r="S4" s="4"/>
      <c r="T4" s="4"/>
      <c r="U4" s="4"/>
      <c r="V4" s="4"/>
      <c r="W4" s="4"/>
      <c r="X4" s="4"/>
      <c r="Y4" s="4"/>
      <c r="Z4" s="4"/>
    </row>
    <row r="5" spans="1:26" ht="12.75" customHeight="1" x14ac:dyDescent="0.25">
      <c r="A5" s="4"/>
      <c r="B5" s="275"/>
      <c r="C5" s="275"/>
      <c r="D5" s="127" t="s">
        <v>304</v>
      </c>
      <c r="E5" s="127" t="s">
        <v>305</v>
      </c>
      <c r="F5" s="127" t="s">
        <v>306</v>
      </c>
      <c r="G5" s="275"/>
      <c r="H5" s="4"/>
      <c r="I5" s="4"/>
      <c r="J5" s="4"/>
      <c r="K5" s="4"/>
      <c r="L5" s="4"/>
      <c r="M5" s="4"/>
      <c r="N5" s="4"/>
      <c r="O5" s="4"/>
      <c r="P5" s="4"/>
      <c r="Q5" s="4"/>
      <c r="R5" s="4"/>
      <c r="S5" s="4"/>
      <c r="T5" s="4"/>
      <c r="U5" s="4"/>
      <c r="V5" s="4"/>
      <c r="W5" s="4"/>
      <c r="X5" s="4"/>
      <c r="Y5" s="4"/>
      <c r="Z5" s="4"/>
    </row>
    <row r="6" spans="1:26" ht="12.75" customHeight="1" x14ac:dyDescent="0.25">
      <c r="A6" s="4"/>
      <c r="B6" s="192">
        <v>1</v>
      </c>
      <c r="C6" s="130">
        <v>2</v>
      </c>
      <c r="D6" s="130">
        <v>3</v>
      </c>
      <c r="E6" s="130">
        <v>4</v>
      </c>
      <c r="F6" s="130">
        <v>5</v>
      </c>
      <c r="G6" s="130">
        <v>6</v>
      </c>
      <c r="H6" s="4"/>
      <c r="I6" s="4"/>
      <c r="J6" s="4"/>
      <c r="K6" s="4"/>
      <c r="L6" s="4"/>
      <c r="M6" s="4"/>
      <c r="N6" s="4"/>
      <c r="O6" s="4"/>
      <c r="P6" s="4"/>
      <c r="Q6" s="4"/>
      <c r="R6" s="4"/>
      <c r="S6" s="4"/>
      <c r="T6" s="4"/>
      <c r="U6" s="4"/>
      <c r="V6" s="4"/>
      <c r="W6" s="4"/>
      <c r="X6" s="4"/>
      <c r="Y6" s="4"/>
      <c r="Z6" s="4"/>
    </row>
    <row r="7" spans="1:26" ht="12.75" customHeight="1" x14ac:dyDescent="0.25">
      <c r="A7" s="4"/>
      <c r="B7" s="314">
        <v>1</v>
      </c>
      <c r="C7" s="193" t="s">
        <v>379</v>
      </c>
      <c r="D7" s="312"/>
      <c r="E7" s="312"/>
      <c r="F7" s="312"/>
      <c r="G7" s="312">
        <f>SUM(D7:F8)</f>
        <v>0</v>
      </c>
      <c r="H7" s="4"/>
      <c r="I7" s="4"/>
      <c r="J7" s="4"/>
      <c r="K7" s="4"/>
      <c r="L7" s="4"/>
      <c r="M7" s="4"/>
      <c r="N7" s="4"/>
      <c r="O7" s="4"/>
      <c r="P7" s="4"/>
      <c r="Q7" s="4"/>
      <c r="R7" s="4"/>
      <c r="S7" s="4"/>
      <c r="T7" s="4"/>
      <c r="U7" s="4"/>
      <c r="V7" s="4"/>
      <c r="W7" s="4"/>
      <c r="X7" s="4"/>
      <c r="Y7" s="4"/>
      <c r="Z7" s="4"/>
    </row>
    <row r="8" spans="1:26" ht="12.75" customHeight="1" x14ac:dyDescent="0.25">
      <c r="A8" s="4"/>
      <c r="B8" s="313"/>
      <c r="C8" s="195" t="s">
        <v>380</v>
      </c>
      <c r="D8" s="313"/>
      <c r="E8" s="313"/>
      <c r="F8" s="313"/>
      <c r="G8" s="313"/>
      <c r="H8" s="4"/>
      <c r="I8" s="4"/>
      <c r="J8" s="4"/>
      <c r="K8" s="4"/>
      <c r="L8" s="4"/>
      <c r="M8" s="4"/>
      <c r="N8" s="4"/>
      <c r="O8" s="4"/>
      <c r="P8" s="4"/>
      <c r="Q8" s="4"/>
      <c r="R8" s="4"/>
      <c r="S8" s="4"/>
      <c r="T8" s="4"/>
      <c r="U8" s="4"/>
      <c r="V8" s="4"/>
      <c r="W8" s="4"/>
      <c r="X8" s="4"/>
      <c r="Y8" s="4"/>
      <c r="Z8" s="4"/>
    </row>
    <row r="9" spans="1:26" ht="12.75" customHeight="1" x14ac:dyDescent="0.25">
      <c r="A9" s="4"/>
      <c r="B9" s="196">
        <v>2</v>
      </c>
      <c r="C9" s="197" t="s">
        <v>381</v>
      </c>
      <c r="D9" s="186"/>
      <c r="E9" s="186"/>
      <c r="F9" s="186"/>
      <c r="G9" s="186">
        <f t="shared" ref="G9:G10" si="0">SUM(D9:F9)</f>
        <v>0</v>
      </c>
      <c r="H9" s="4"/>
      <c r="I9" s="4"/>
      <c r="J9" s="4"/>
      <c r="K9" s="4"/>
      <c r="L9" s="4"/>
      <c r="M9" s="4"/>
      <c r="N9" s="4"/>
      <c r="O9" s="4"/>
      <c r="P9" s="4"/>
      <c r="Q9" s="4"/>
      <c r="R9" s="4"/>
      <c r="S9" s="4"/>
      <c r="T9" s="4"/>
      <c r="U9" s="4"/>
      <c r="V9" s="4"/>
      <c r="W9" s="4"/>
      <c r="X9" s="4"/>
      <c r="Y9" s="4"/>
      <c r="Z9" s="4"/>
    </row>
    <row r="10" spans="1:26" ht="12.75" customHeight="1" x14ac:dyDescent="0.25">
      <c r="A10" s="4"/>
      <c r="B10" s="198">
        <v>3</v>
      </c>
      <c r="C10" s="199" t="s">
        <v>382</v>
      </c>
      <c r="D10" s="200"/>
      <c r="E10" s="200"/>
      <c r="F10" s="200"/>
      <c r="G10" s="200">
        <f t="shared" si="0"/>
        <v>0</v>
      </c>
      <c r="H10" s="4"/>
      <c r="I10" s="4"/>
      <c r="J10" s="4"/>
      <c r="K10" s="4"/>
      <c r="L10" s="4"/>
      <c r="M10" s="4"/>
      <c r="N10" s="4"/>
      <c r="O10" s="4"/>
      <c r="P10" s="4"/>
      <c r="Q10" s="4"/>
      <c r="R10" s="4"/>
      <c r="S10" s="4"/>
      <c r="T10" s="4"/>
      <c r="U10" s="4"/>
      <c r="V10" s="4"/>
      <c r="W10" s="4"/>
      <c r="X10" s="4"/>
      <c r="Y10" s="4"/>
      <c r="Z10" s="4"/>
    </row>
    <row r="11" spans="1:26" ht="12.75" customHeight="1" x14ac:dyDescent="0.25">
      <c r="A11" s="4"/>
      <c r="B11" s="311" t="s">
        <v>307</v>
      </c>
      <c r="C11" s="278"/>
      <c r="D11" s="186">
        <f t="shared" ref="D11:G11" si="1">SUM(D7:D10)</f>
        <v>0</v>
      </c>
      <c r="E11" s="186">
        <f t="shared" si="1"/>
        <v>0</v>
      </c>
      <c r="F11" s="186">
        <f t="shared" si="1"/>
        <v>0</v>
      </c>
      <c r="G11" s="186">
        <f t="shared" si="1"/>
        <v>0</v>
      </c>
      <c r="H11" s="4"/>
      <c r="I11" s="4"/>
      <c r="J11" s="4"/>
      <c r="K11" s="4"/>
      <c r="L11" s="4"/>
      <c r="M11" s="4"/>
      <c r="N11" s="4"/>
      <c r="O11" s="4"/>
      <c r="P11" s="4"/>
      <c r="Q11" s="4"/>
      <c r="R11" s="4"/>
      <c r="S11" s="4"/>
      <c r="T11" s="4"/>
      <c r="U11" s="4"/>
      <c r="V11" s="4"/>
      <c r="W11" s="4"/>
      <c r="X11" s="4"/>
      <c r="Y11" s="4"/>
      <c r="Z11" s="4"/>
    </row>
    <row r="12" spans="1:26" ht="12.75" customHeight="1" x14ac:dyDescent="0.25">
      <c r="A12" s="4"/>
      <c r="B12" s="4"/>
      <c r="C12" s="4"/>
      <c r="D12" s="4"/>
      <c r="E12" s="4"/>
      <c r="F12" s="4"/>
      <c r="G12" s="4"/>
      <c r="H12" s="4"/>
      <c r="I12" s="4"/>
      <c r="J12" s="4"/>
      <c r="K12" s="4"/>
      <c r="L12" s="4"/>
      <c r="M12" s="4"/>
      <c r="N12" s="4"/>
      <c r="O12" s="4"/>
      <c r="P12" s="4"/>
      <c r="Q12" s="4"/>
      <c r="R12" s="4"/>
      <c r="S12" s="4"/>
      <c r="T12" s="4"/>
      <c r="U12" s="4"/>
      <c r="V12" s="4"/>
      <c r="W12" s="4"/>
      <c r="X12" s="4"/>
      <c r="Y12" s="4"/>
      <c r="Z12" s="4"/>
    </row>
    <row r="13" spans="1:26" ht="12.75" customHeight="1" x14ac:dyDescent="0.25">
      <c r="A13" s="4"/>
      <c r="B13" s="4"/>
      <c r="C13" s="4"/>
      <c r="D13" s="4"/>
      <c r="E13" s="4"/>
      <c r="F13" s="4"/>
      <c r="G13" s="4"/>
      <c r="H13" s="4"/>
      <c r="I13" s="4"/>
      <c r="J13" s="4"/>
      <c r="K13" s="4"/>
      <c r="L13" s="4"/>
      <c r="M13" s="4"/>
      <c r="N13" s="4"/>
      <c r="O13" s="4"/>
      <c r="P13" s="4"/>
      <c r="Q13" s="4"/>
      <c r="R13" s="4"/>
      <c r="S13" s="4"/>
      <c r="T13" s="4"/>
      <c r="U13" s="4"/>
      <c r="V13" s="4"/>
      <c r="W13" s="4"/>
      <c r="X13" s="4"/>
      <c r="Y13" s="4"/>
      <c r="Z13" s="4"/>
    </row>
    <row r="14" spans="1:26" ht="12.75" customHeight="1" x14ac:dyDescent="0.25">
      <c r="A14" s="4"/>
      <c r="B14" s="4"/>
      <c r="C14" s="4"/>
      <c r="D14" s="4"/>
      <c r="E14" s="4"/>
      <c r="F14" s="4"/>
      <c r="G14" s="4"/>
      <c r="H14" s="4"/>
      <c r="I14" s="4"/>
      <c r="J14" s="4"/>
      <c r="K14" s="4"/>
      <c r="L14" s="4"/>
      <c r="M14" s="4"/>
      <c r="N14" s="4"/>
      <c r="O14" s="4"/>
      <c r="P14" s="4"/>
      <c r="Q14" s="4"/>
      <c r="R14" s="4"/>
      <c r="S14" s="4"/>
      <c r="T14" s="4"/>
      <c r="U14" s="4"/>
      <c r="V14" s="4"/>
      <c r="W14" s="4"/>
      <c r="X14" s="4"/>
      <c r="Y14" s="4"/>
      <c r="Z14" s="4"/>
    </row>
    <row r="15" spans="1:26" ht="12.75" customHeight="1" x14ac:dyDescent="0.25">
      <c r="A15" s="4"/>
      <c r="B15" s="4"/>
      <c r="C15" s="4"/>
      <c r="D15" s="4"/>
      <c r="E15" s="4"/>
      <c r="F15" s="4"/>
      <c r="G15" s="4"/>
      <c r="H15" s="4"/>
      <c r="I15" s="4"/>
      <c r="J15" s="4"/>
      <c r="K15" s="4"/>
      <c r="L15" s="4"/>
      <c r="M15" s="4"/>
      <c r="N15" s="4"/>
      <c r="O15" s="4"/>
      <c r="P15" s="4"/>
      <c r="Q15" s="4"/>
      <c r="R15" s="4"/>
      <c r="S15" s="4"/>
      <c r="T15" s="4"/>
      <c r="U15" s="4"/>
      <c r="V15" s="4"/>
      <c r="W15" s="4"/>
      <c r="X15" s="4"/>
      <c r="Y15" s="4"/>
      <c r="Z15" s="4"/>
    </row>
    <row r="16" spans="1:26" ht="12.75" customHeight="1" x14ac:dyDescent="0.25">
      <c r="A16" s="4"/>
      <c r="B16" s="4"/>
      <c r="C16" s="4"/>
      <c r="D16" s="4"/>
      <c r="E16" s="4"/>
      <c r="F16" s="4"/>
      <c r="G16" s="4"/>
      <c r="H16" s="4"/>
      <c r="I16" s="4"/>
      <c r="J16" s="4"/>
      <c r="K16" s="4"/>
      <c r="L16" s="4"/>
      <c r="M16" s="4"/>
      <c r="N16" s="4"/>
      <c r="O16" s="4"/>
      <c r="P16" s="4"/>
      <c r="Q16" s="4"/>
      <c r="R16" s="4"/>
      <c r="S16" s="4"/>
      <c r="T16" s="4"/>
      <c r="U16" s="4"/>
      <c r="V16" s="4"/>
      <c r="W16" s="4"/>
      <c r="X16" s="4"/>
      <c r="Y16" s="4"/>
      <c r="Z16" s="4"/>
    </row>
    <row r="17" spans="1:26" ht="12.75" customHeight="1" x14ac:dyDescent="0.25">
      <c r="A17" s="4"/>
      <c r="B17" s="4"/>
      <c r="C17" s="4"/>
      <c r="D17" s="4"/>
      <c r="E17" s="4"/>
      <c r="F17" s="4"/>
      <c r="G17" s="4"/>
      <c r="H17" s="4"/>
      <c r="I17" s="4"/>
      <c r="J17" s="4"/>
      <c r="K17" s="4"/>
      <c r="L17" s="4"/>
      <c r="M17" s="4"/>
      <c r="N17" s="4"/>
      <c r="O17" s="4"/>
      <c r="P17" s="4"/>
      <c r="Q17" s="4"/>
      <c r="R17" s="4"/>
      <c r="S17" s="4"/>
      <c r="T17" s="4"/>
      <c r="U17" s="4"/>
      <c r="V17" s="4"/>
      <c r="W17" s="4"/>
      <c r="X17" s="4"/>
      <c r="Y17" s="4"/>
      <c r="Z17" s="4"/>
    </row>
    <row r="18" spans="1:26" ht="12.75" customHeight="1" x14ac:dyDescent="0.25">
      <c r="A18" s="4"/>
      <c r="B18" s="4"/>
      <c r="C18" s="4"/>
      <c r="D18" s="4"/>
      <c r="E18" s="4"/>
      <c r="F18" s="4"/>
      <c r="G18" s="4"/>
      <c r="H18" s="4"/>
      <c r="I18" s="4"/>
      <c r="J18" s="4"/>
      <c r="K18" s="4"/>
      <c r="L18" s="4"/>
      <c r="M18" s="4"/>
      <c r="N18" s="4"/>
      <c r="O18" s="4"/>
      <c r="P18" s="4"/>
      <c r="Q18" s="4"/>
      <c r="R18" s="4"/>
      <c r="S18" s="4"/>
      <c r="T18" s="4"/>
      <c r="U18" s="4"/>
      <c r="V18" s="4"/>
      <c r="W18" s="4"/>
      <c r="X18" s="4"/>
      <c r="Y18" s="4"/>
      <c r="Z18" s="4"/>
    </row>
    <row r="19" spans="1:26" ht="12.75" customHeight="1" x14ac:dyDescent="0.25">
      <c r="A19" s="4"/>
      <c r="B19" s="4"/>
      <c r="C19" s="4"/>
      <c r="D19" s="4"/>
      <c r="E19" s="4"/>
      <c r="F19" s="4"/>
      <c r="G19" s="4"/>
      <c r="H19" s="4"/>
      <c r="I19" s="4"/>
      <c r="J19" s="4"/>
      <c r="K19" s="4"/>
      <c r="L19" s="4"/>
      <c r="M19" s="4"/>
      <c r="N19" s="4"/>
      <c r="O19" s="4"/>
      <c r="P19" s="4"/>
      <c r="Q19" s="4"/>
      <c r="R19" s="4"/>
      <c r="S19" s="4"/>
      <c r="T19" s="4"/>
      <c r="U19" s="4"/>
      <c r="V19" s="4"/>
      <c r="W19" s="4"/>
      <c r="X19" s="4"/>
      <c r="Y19" s="4"/>
      <c r="Z19" s="4"/>
    </row>
    <row r="20" spans="1:26" ht="12.75" customHeight="1" x14ac:dyDescent="0.25">
      <c r="A20" s="4"/>
      <c r="B20" s="4"/>
      <c r="C20" s="4"/>
      <c r="D20" s="4"/>
      <c r="E20" s="4"/>
      <c r="F20" s="4"/>
      <c r="G20" s="4"/>
      <c r="H20" s="4"/>
      <c r="I20" s="4"/>
      <c r="J20" s="4"/>
      <c r="K20" s="4"/>
      <c r="L20" s="4"/>
      <c r="M20" s="4"/>
      <c r="N20" s="4"/>
      <c r="O20" s="4"/>
      <c r="P20" s="4"/>
      <c r="Q20" s="4"/>
      <c r="R20" s="4"/>
      <c r="S20" s="4"/>
      <c r="T20" s="4"/>
      <c r="U20" s="4"/>
      <c r="V20" s="4"/>
      <c r="W20" s="4"/>
      <c r="X20" s="4"/>
      <c r="Y20" s="4"/>
      <c r="Z20" s="4"/>
    </row>
    <row r="21" spans="1:26" ht="12.75" customHeight="1" x14ac:dyDescent="0.25">
      <c r="A21" s="4"/>
      <c r="B21" s="4"/>
      <c r="C21" s="4"/>
      <c r="D21" s="4"/>
      <c r="E21" s="4"/>
      <c r="F21" s="4"/>
      <c r="G21" s="4"/>
      <c r="H21" s="4"/>
      <c r="I21" s="4"/>
      <c r="J21" s="4"/>
      <c r="K21" s="4"/>
      <c r="L21" s="4"/>
      <c r="M21" s="4"/>
      <c r="N21" s="4"/>
      <c r="O21" s="4"/>
      <c r="P21" s="4"/>
      <c r="Q21" s="4"/>
      <c r="R21" s="4"/>
      <c r="S21" s="4"/>
      <c r="T21" s="4"/>
      <c r="U21" s="4"/>
      <c r="V21" s="4"/>
      <c r="W21" s="4"/>
      <c r="X21" s="4"/>
      <c r="Y21" s="4"/>
      <c r="Z21" s="4"/>
    </row>
    <row r="22" spans="1:26" ht="12.75" customHeight="1" x14ac:dyDescent="0.25">
      <c r="A22" s="4"/>
      <c r="B22" s="4"/>
      <c r="C22" s="4"/>
      <c r="D22" s="4"/>
      <c r="E22" s="4"/>
      <c r="F22" s="4"/>
      <c r="G22" s="4"/>
      <c r="H22" s="4"/>
      <c r="I22" s="4"/>
      <c r="J22" s="4"/>
      <c r="K22" s="4"/>
      <c r="L22" s="4"/>
      <c r="M22" s="4"/>
      <c r="N22" s="4"/>
      <c r="O22" s="4"/>
      <c r="P22" s="4"/>
      <c r="Q22" s="4"/>
      <c r="R22" s="4"/>
      <c r="S22" s="4"/>
      <c r="T22" s="4"/>
      <c r="U22" s="4"/>
      <c r="V22" s="4"/>
      <c r="W22" s="4"/>
      <c r="X22" s="4"/>
      <c r="Y22" s="4"/>
      <c r="Z22" s="4"/>
    </row>
    <row r="23" spans="1:26" ht="12.75" customHeight="1" x14ac:dyDescent="0.25">
      <c r="A23" s="4"/>
      <c r="B23" s="4"/>
      <c r="C23" s="4"/>
      <c r="D23" s="4"/>
      <c r="E23" s="4"/>
      <c r="F23" s="4"/>
      <c r="G23" s="4"/>
      <c r="H23" s="4"/>
      <c r="I23" s="4"/>
      <c r="J23" s="4"/>
      <c r="K23" s="4"/>
      <c r="L23" s="4"/>
      <c r="M23" s="4"/>
      <c r="N23" s="4"/>
      <c r="O23" s="4"/>
      <c r="P23" s="4"/>
      <c r="Q23" s="4"/>
      <c r="R23" s="4"/>
      <c r="S23" s="4"/>
      <c r="T23" s="4"/>
      <c r="U23" s="4"/>
      <c r="V23" s="4"/>
      <c r="W23" s="4"/>
      <c r="X23" s="4"/>
      <c r="Y23" s="4"/>
      <c r="Z23" s="4"/>
    </row>
    <row r="24" spans="1:26" ht="12.75" customHeight="1" x14ac:dyDescent="0.25">
      <c r="A24" s="4"/>
      <c r="B24" s="4"/>
      <c r="C24" s="4"/>
      <c r="D24" s="4"/>
      <c r="E24" s="4"/>
      <c r="F24" s="4"/>
      <c r="G24" s="4"/>
      <c r="H24" s="4"/>
      <c r="I24" s="4"/>
      <c r="J24" s="4"/>
      <c r="K24" s="4"/>
      <c r="L24" s="4"/>
      <c r="M24" s="4"/>
      <c r="N24" s="4"/>
      <c r="O24" s="4"/>
      <c r="P24" s="4"/>
      <c r="Q24" s="4"/>
      <c r="R24" s="4"/>
      <c r="S24" s="4"/>
      <c r="T24" s="4"/>
      <c r="U24" s="4"/>
      <c r="V24" s="4"/>
      <c r="W24" s="4"/>
      <c r="X24" s="4"/>
      <c r="Y24" s="4"/>
      <c r="Z24" s="4"/>
    </row>
    <row r="25" spans="1:26" ht="12.75" customHeight="1" x14ac:dyDescent="0.25">
      <c r="A25" s="4"/>
      <c r="B25" s="4"/>
      <c r="C25" s="4"/>
      <c r="D25" s="4"/>
      <c r="E25" s="4"/>
      <c r="F25" s="4"/>
      <c r="G25" s="4"/>
      <c r="H25" s="4"/>
      <c r="I25" s="4"/>
      <c r="J25" s="4"/>
      <c r="K25" s="4"/>
      <c r="L25" s="4"/>
      <c r="M25" s="4"/>
      <c r="N25" s="4"/>
      <c r="O25" s="4"/>
      <c r="P25" s="4"/>
      <c r="Q25" s="4"/>
      <c r="R25" s="4"/>
      <c r="S25" s="4"/>
      <c r="T25" s="4"/>
      <c r="U25" s="4"/>
      <c r="V25" s="4"/>
      <c r="W25" s="4"/>
      <c r="X25" s="4"/>
      <c r="Y25" s="4"/>
      <c r="Z25" s="4"/>
    </row>
    <row r="26" spans="1:26" ht="12.75" customHeight="1" x14ac:dyDescent="0.25">
      <c r="A26" s="4"/>
      <c r="B26" s="4"/>
      <c r="C26" s="4"/>
      <c r="D26" s="4"/>
      <c r="E26" s="4"/>
      <c r="F26" s="4"/>
      <c r="G26" s="4"/>
      <c r="H26" s="4"/>
      <c r="I26" s="4"/>
      <c r="J26" s="4"/>
      <c r="K26" s="4"/>
      <c r="L26" s="4"/>
      <c r="M26" s="4"/>
      <c r="N26" s="4"/>
      <c r="O26" s="4"/>
      <c r="P26" s="4"/>
      <c r="Q26" s="4"/>
      <c r="R26" s="4"/>
      <c r="S26" s="4"/>
      <c r="T26" s="4"/>
      <c r="U26" s="4"/>
      <c r="V26" s="4"/>
      <c r="W26" s="4"/>
      <c r="X26" s="4"/>
      <c r="Y26" s="4"/>
      <c r="Z26" s="4"/>
    </row>
    <row r="27" spans="1:26" ht="12.75" customHeight="1" x14ac:dyDescent="0.25">
      <c r="A27" s="4"/>
      <c r="B27" s="4"/>
      <c r="C27" s="4"/>
      <c r="D27" s="4"/>
      <c r="E27" s="4"/>
      <c r="F27" s="4"/>
      <c r="G27" s="4"/>
      <c r="H27" s="4"/>
      <c r="I27" s="4"/>
      <c r="J27" s="4"/>
      <c r="K27" s="4"/>
      <c r="L27" s="4"/>
      <c r="M27" s="4"/>
      <c r="N27" s="4"/>
      <c r="O27" s="4"/>
      <c r="P27" s="4"/>
      <c r="Q27" s="4"/>
      <c r="R27" s="4"/>
      <c r="S27" s="4"/>
      <c r="T27" s="4"/>
      <c r="U27" s="4"/>
      <c r="V27" s="4"/>
      <c r="W27" s="4"/>
      <c r="X27" s="4"/>
      <c r="Y27" s="4"/>
      <c r="Z27" s="4"/>
    </row>
    <row r="28" spans="1:26" ht="12.75" customHeight="1" x14ac:dyDescent="0.25">
      <c r="A28" s="4"/>
      <c r="B28" s="4"/>
      <c r="C28" s="4"/>
      <c r="D28" s="4"/>
      <c r="E28" s="4"/>
      <c r="F28" s="4"/>
      <c r="G28" s="4"/>
      <c r="H28" s="4"/>
      <c r="I28" s="4"/>
      <c r="J28" s="4"/>
      <c r="K28" s="4"/>
      <c r="L28" s="4"/>
      <c r="M28" s="4"/>
      <c r="N28" s="4"/>
      <c r="O28" s="4"/>
      <c r="P28" s="4"/>
      <c r="Q28" s="4"/>
      <c r="R28" s="4"/>
      <c r="S28" s="4"/>
      <c r="T28" s="4"/>
      <c r="U28" s="4"/>
      <c r="V28" s="4"/>
      <c r="W28" s="4"/>
      <c r="X28" s="4"/>
      <c r="Y28" s="4"/>
      <c r="Z28" s="4"/>
    </row>
    <row r="29" spans="1:26" ht="12.75" customHeight="1" x14ac:dyDescent="0.25">
      <c r="A29" s="4"/>
      <c r="B29" s="4"/>
      <c r="C29" s="4"/>
      <c r="D29" s="4"/>
      <c r="E29" s="4"/>
      <c r="F29" s="4"/>
      <c r="G29" s="4"/>
      <c r="H29" s="4"/>
      <c r="I29" s="4"/>
      <c r="J29" s="4"/>
      <c r="K29" s="4"/>
      <c r="L29" s="4"/>
      <c r="M29" s="4"/>
      <c r="N29" s="4"/>
      <c r="O29" s="4"/>
      <c r="P29" s="4"/>
      <c r="Q29" s="4"/>
      <c r="R29" s="4"/>
      <c r="S29" s="4"/>
      <c r="T29" s="4"/>
      <c r="U29" s="4"/>
      <c r="V29" s="4"/>
      <c r="W29" s="4"/>
      <c r="X29" s="4"/>
      <c r="Y29" s="4"/>
      <c r="Z29" s="4"/>
    </row>
    <row r="30" spans="1:26" ht="12.75" customHeight="1" x14ac:dyDescent="0.25">
      <c r="A30" s="4"/>
      <c r="B30" s="4"/>
      <c r="C30" s="4"/>
      <c r="D30" s="4"/>
      <c r="E30" s="4"/>
      <c r="F30" s="4"/>
      <c r="G30" s="4"/>
      <c r="H30" s="4"/>
      <c r="I30" s="4"/>
      <c r="J30" s="4"/>
      <c r="K30" s="4"/>
      <c r="L30" s="4"/>
      <c r="M30" s="4"/>
      <c r="N30" s="4"/>
      <c r="O30" s="4"/>
      <c r="P30" s="4"/>
      <c r="Q30" s="4"/>
      <c r="R30" s="4"/>
      <c r="S30" s="4"/>
      <c r="T30" s="4"/>
      <c r="U30" s="4"/>
      <c r="V30" s="4"/>
      <c r="W30" s="4"/>
      <c r="X30" s="4"/>
      <c r="Y30" s="4"/>
      <c r="Z30" s="4"/>
    </row>
    <row r="31" spans="1:26" ht="12.75" customHeight="1" x14ac:dyDescent="0.25">
      <c r="A31" s="4"/>
      <c r="B31" s="4"/>
      <c r="C31" s="4"/>
      <c r="D31" s="4"/>
      <c r="E31" s="4"/>
      <c r="F31" s="4"/>
      <c r="G31" s="4"/>
      <c r="H31" s="4"/>
      <c r="I31" s="4"/>
      <c r="J31" s="4"/>
      <c r="K31" s="4"/>
      <c r="L31" s="4"/>
      <c r="M31" s="4"/>
      <c r="N31" s="4"/>
      <c r="O31" s="4"/>
      <c r="P31" s="4"/>
      <c r="Q31" s="4"/>
      <c r="R31" s="4"/>
      <c r="S31" s="4"/>
      <c r="T31" s="4"/>
      <c r="U31" s="4"/>
      <c r="V31" s="4"/>
      <c r="W31" s="4"/>
      <c r="X31" s="4"/>
      <c r="Y31" s="4"/>
      <c r="Z31" s="4"/>
    </row>
    <row r="32" spans="1:26" ht="12.75" customHeight="1" x14ac:dyDescent="0.25">
      <c r="A32" s="4"/>
      <c r="B32" s="4"/>
      <c r="C32" s="4"/>
      <c r="D32" s="4"/>
      <c r="E32" s="4"/>
      <c r="F32" s="4"/>
      <c r="G32" s="4"/>
      <c r="H32" s="4"/>
      <c r="I32" s="4"/>
      <c r="J32" s="4"/>
      <c r="K32" s="4"/>
      <c r="L32" s="4"/>
      <c r="M32" s="4"/>
      <c r="N32" s="4"/>
      <c r="O32" s="4"/>
      <c r="P32" s="4"/>
      <c r="Q32" s="4"/>
      <c r="R32" s="4"/>
      <c r="S32" s="4"/>
      <c r="T32" s="4"/>
      <c r="U32" s="4"/>
      <c r="V32" s="4"/>
      <c r="W32" s="4"/>
      <c r="X32" s="4"/>
      <c r="Y32" s="4"/>
      <c r="Z32" s="4"/>
    </row>
    <row r="33" spans="1:26" ht="12.75" customHeight="1" x14ac:dyDescent="0.25">
      <c r="A33" s="4"/>
      <c r="B33" s="4"/>
      <c r="C33" s="4"/>
      <c r="D33" s="4"/>
      <c r="E33" s="4"/>
      <c r="F33" s="4"/>
      <c r="G33" s="4"/>
      <c r="H33" s="4"/>
      <c r="I33" s="4"/>
      <c r="J33" s="4"/>
      <c r="K33" s="4"/>
      <c r="L33" s="4"/>
      <c r="M33" s="4"/>
      <c r="N33" s="4"/>
      <c r="O33" s="4"/>
      <c r="P33" s="4"/>
      <c r="Q33" s="4"/>
      <c r="R33" s="4"/>
      <c r="S33" s="4"/>
      <c r="T33" s="4"/>
      <c r="U33" s="4"/>
      <c r="V33" s="4"/>
      <c r="W33" s="4"/>
      <c r="X33" s="4"/>
      <c r="Y33" s="4"/>
      <c r="Z33" s="4"/>
    </row>
    <row r="34" spans="1:26" ht="12.75" customHeight="1" x14ac:dyDescent="0.25">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ht="12.75" customHeight="1" x14ac:dyDescent="0.25">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ht="12.75" customHeight="1" x14ac:dyDescent="0.25">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ht="12.75" customHeight="1" x14ac:dyDescent="0.25">
      <c r="A37" s="4"/>
      <c r="B37" s="4"/>
      <c r="C37" s="4"/>
      <c r="D37" s="4"/>
      <c r="E37" s="4"/>
      <c r="F37" s="4"/>
      <c r="G37" s="4"/>
      <c r="H37" s="4"/>
      <c r="I37" s="4"/>
      <c r="J37" s="4"/>
      <c r="K37" s="4"/>
      <c r="L37" s="4"/>
      <c r="M37" s="4"/>
      <c r="N37" s="4"/>
      <c r="O37" s="4"/>
      <c r="P37" s="4"/>
      <c r="Q37" s="4"/>
      <c r="R37" s="4"/>
      <c r="S37" s="4"/>
      <c r="T37" s="4"/>
      <c r="U37" s="4"/>
      <c r="V37" s="4"/>
      <c r="W37" s="4"/>
      <c r="X37" s="4"/>
      <c r="Y37" s="4"/>
      <c r="Z37" s="4"/>
    </row>
    <row r="38" spans="1:26" ht="12.75" customHeight="1" x14ac:dyDescent="0.25">
      <c r="A38" s="4"/>
      <c r="B38" s="4"/>
      <c r="C38" s="4"/>
      <c r="D38" s="4"/>
      <c r="E38" s="4"/>
      <c r="F38" s="4"/>
      <c r="G38" s="4"/>
      <c r="H38" s="4"/>
      <c r="I38" s="4"/>
      <c r="J38" s="4"/>
      <c r="K38" s="4"/>
      <c r="L38" s="4"/>
      <c r="M38" s="4"/>
      <c r="N38" s="4"/>
      <c r="O38" s="4"/>
      <c r="P38" s="4"/>
      <c r="Q38" s="4"/>
      <c r="R38" s="4"/>
      <c r="S38" s="4"/>
      <c r="T38" s="4"/>
      <c r="U38" s="4"/>
      <c r="V38" s="4"/>
      <c r="W38" s="4"/>
      <c r="X38" s="4"/>
      <c r="Y38" s="4"/>
      <c r="Z38" s="4"/>
    </row>
    <row r="39" spans="1:26" ht="12.75" customHeight="1" x14ac:dyDescent="0.25">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ht="12.75" customHeight="1" x14ac:dyDescent="0.25">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ht="12.75" customHeight="1" x14ac:dyDescent="0.25">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ht="12.75" customHeight="1" x14ac:dyDescent="0.25">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ht="12.75" customHeight="1" x14ac:dyDescent="0.25">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ht="12.75" customHeight="1" x14ac:dyDescent="0.25">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ht="12.75" customHeight="1" x14ac:dyDescent="0.25">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ht="12.75" customHeight="1" x14ac:dyDescent="0.25">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12.75" customHeight="1" x14ac:dyDescent="0.25">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2.75" customHeight="1" x14ac:dyDescent="0.25">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2.75" customHeight="1" x14ac:dyDescent="0.25">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2.75" customHeight="1" x14ac:dyDescent="0.25">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2.75" customHeight="1" x14ac:dyDescent="0.25">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2.75" customHeight="1" x14ac:dyDescent="0.25">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2.75" customHeight="1" x14ac:dyDescent="0.25">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2.75" customHeight="1" x14ac:dyDescent="0.25">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2.75" customHeight="1" x14ac:dyDescent="0.25">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2.75" customHeight="1" x14ac:dyDescent="0.25">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2.75" customHeight="1" x14ac:dyDescent="0.25">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2.75" customHeight="1" x14ac:dyDescent="0.25">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2.75" customHeight="1" x14ac:dyDescent="0.25">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2.75" customHeight="1" x14ac:dyDescent="0.25">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2.75" customHeight="1" x14ac:dyDescent="0.25">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2.75" customHeight="1" x14ac:dyDescent="0.25">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2.75" customHeight="1" x14ac:dyDescent="0.25">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2.75" customHeight="1" x14ac:dyDescent="0.25">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2.75" customHeight="1" x14ac:dyDescent="0.25">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2.75" customHeight="1" x14ac:dyDescent="0.25">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2.75" customHeight="1" x14ac:dyDescent="0.25">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2.75" customHeight="1" x14ac:dyDescent="0.25">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2.75" customHeight="1" x14ac:dyDescent="0.25">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2.75" customHeight="1" x14ac:dyDescent="0.25">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2.75" customHeight="1" x14ac:dyDescent="0.25">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2.75" customHeight="1" x14ac:dyDescent="0.25">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2.75" customHeight="1" x14ac:dyDescent="0.25">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2.75" customHeight="1" x14ac:dyDescent="0.25">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2.75" customHeight="1" x14ac:dyDescent="0.25">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2.75" customHeight="1" x14ac:dyDescent="0.25">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2.75" customHeight="1" x14ac:dyDescent="0.25">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2.75" customHeight="1" x14ac:dyDescent="0.25">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2.75" customHeight="1" x14ac:dyDescent="0.25">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2.75" customHeight="1" x14ac:dyDescent="0.25">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2.75" customHeight="1" x14ac:dyDescent="0.25">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2.75" customHeight="1" x14ac:dyDescent="0.25">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2.75" customHeight="1" x14ac:dyDescent="0.25">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2.75" customHeight="1" x14ac:dyDescent="0.25">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2.75" customHeight="1" x14ac:dyDescent="0.25">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2.75" customHeight="1" x14ac:dyDescent="0.25">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2.75" customHeight="1" x14ac:dyDescent="0.25">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2.75" customHeight="1" x14ac:dyDescent="0.25">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2.75" customHeight="1" x14ac:dyDescent="0.25">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2.75" customHeight="1" x14ac:dyDescent="0.25">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2.75" customHeight="1" x14ac:dyDescent="0.25">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2.75" customHeight="1" x14ac:dyDescent="0.25">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2.75" customHeight="1" x14ac:dyDescent="0.25">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2.75" customHeight="1" x14ac:dyDescent="0.25">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2.75" customHeight="1" x14ac:dyDescent="0.25">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2.75" customHeight="1" x14ac:dyDescent="0.25">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2.75" customHeight="1" x14ac:dyDescent="0.25">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2.75" customHeight="1" x14ac:dyDescent="0.25">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2.75" customHeight="1" x14ac:dyDescent="0.25">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2.75" customHeight="1"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2.75" customHeight="1"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2.75" customHeight="1"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2.75" customHeight="1"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2.75" customHeight="1"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2.75" customHeight="1"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2.75" customHeight="1"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2.75" customHeight="1"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2.75" customHeight="1"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2.75" customHeight="1"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2.75" customHeight="1"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2.75" customHeight="1"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2.75" customHeight="1"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2.75" customHeight="1"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2.75" customHeight="1"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2.75" customHeight="1"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2.75" customHeight="1"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2.75" customHeight="1"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2.75" customHeight="1"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2.75" customHeight="1"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2.75" customHeight="1"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2.75" customHeight="1"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2.75" customHeight="1"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2.75" customHeight="1"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2.75" customHeight="1"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2.75" customHeight="1"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2.75" customHeight="1"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2.75" customHeight="1"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2.75" customHeight="1"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2.75" customHeight="1"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2.75" customHeight="1"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2.75" customHeight="1"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2.75" customHeight="1"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2.75" customHeight="1"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2.75" customHeight="1"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2.75" customHeight="1"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2.75" customHeight="1"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2.75" customHeight="1"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2.75" customHeight="1"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2.75" customHeight="1"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2.75" customHeight="1"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2.75" customHeight="1"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2.75" customHeight="1"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2.75" customHeight="1"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2.75" customHeight="1"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2.75" customHeight="1"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2.75" customHeight="1"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2.75" customHeight="1"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2.75" customHeight="1"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2.75" customHeight="1"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2.75" customHeight="1"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2.75" customHeight="1"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2.75" customHeight="1"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2.75" customHeight="1"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2.75" customHeight="1"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2.75" customHeight="1"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2.75" customHeight="1"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2.75" customHeight="1"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2.75" customHeight="1"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2.75" customHeight="1"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2.75" customHeight="1"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2.75" customHeight="1"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2.75" customHeight="1"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2.75" customHeight="1"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2.75" customHeight="1"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2.75" customHeight="1"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2.75" customHeight="1"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2.75" customHeight="1"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2.75" customHeight="1"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2.75" customHeight="1"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2.75" customHeight="1"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2.75" customHeight="1"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2.75" customHeight="1"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2.75" customHeight="1"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2.75" customHeight="1"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2.75" customHeight="1"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2.75" customHeight="1"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2.75" customHeight="1"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2.75" customHeight="1"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2.75" customHeight="1"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2.75" customHeight="1"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2.75" customHeight="1"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2.75" customHeight="1"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2.75" customHeight="1"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2.75" customHeight="1"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2.75" customHeight="1"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2.75" customHeight="1"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2.75" customHeight="1"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2.75" customHeight="1"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2.75" customHeight="1"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2.75" customHeight="1"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2.75" customHeight="1"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2.75" customHeight="1"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2.75" customHeight="1"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2.75" customHeight="1"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2.75" customHeight="1"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2.75" customHeight="1"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2.75" customHeight="1"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2.75" customHeight="1"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2.75" customHeight="1"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2.75" customHeight="1"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2.75" customHeight="1"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2.75" customHeight="1"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2.75" customHeight="1"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2.75" customHeight="1"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2.75" customHeight="1"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2.75" customHeight="1"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2.75" customHeight="1"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2.75" customHeight="1"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2.75" customHeight="1"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2.75" customHeight="1"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2.75" customHeight="1"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2.75" customHeight="1"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2.75" customHeight="1"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2.75" customHeight="1"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2.75" customHeight="1"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2.75" customHeight="1"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2.75" customHeight="1"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2.75" customHeight="1"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2.75" customHeight="1"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2.75" customHeight="1"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5.75" customHeight="1" x14ac:dyDescent="0.25"/>
    <row r="222" spans="1:26" ht="15.75" customHeight="1" x14ac:dyDescent="0.25"/>
    <row r="223" spans="1:26" ht="15.75" customHeight="1" x14ac:dyDescent="0.25"/>
    <row r="224" spans="1:26"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0">
    <mergeCell ref="B11:C11"/>
    <mergeCell ref="F7:F8"/>
    <mergeCell ref="G7:G8"/>
    <mergeCell ref="B4:B5"/>
    <mergeCell ref="C4:C5"/>
    <mergeCell ref="D4:F4"/>
    <mergeCell ref="G4:G5"/>
    <mergeCell ref="B7:B8"/>
    <mergeCell ref="D7:D8"/>
    <mergeCell ref="E7:E8"/>
  </mergeCells>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1000"/>
  <sheetViews>
    <sheetView workbookViewId="0"/>
  </sheetViews>
  <sheetFormatPr defaultColWidth="11.25" defaultRowHeight="15" customHeight="1" x14ac:dyDescent="0.25"/>
  <cols>
    <col min="1" max="1" width="9.25" customWidth="1"/>
    <col min="2" max="2" width="4.125" customWidth="1"/>
    <col min="3" max="3" width="29.25" customWidth="1"/>
    <col min="4" max="7" width="9.25" customWidth="1"/>
    <col min="8" max="26" width="12.125" customWidth="1"/>
  </cols>
  <sheetData>
    <row r="1" spans="1:26" ht="15.75" x14ac:dyDescent="0.25">
      <c r="A1" s="167"/>
      <c r="B1" s="167"/>
      <c r="C1" s="167"/>
      <c r="D1" s="167"/>
      <c r="E1" s="167"/>
      <c r="F1" s="167"/>
      <c r="G1" s="167"/>
      <c r="H1" s="167"/>
      <c r="I1" s="167"/>
      <c r="J1" s="167"/>
      <c r="K1" s="167"/>
      <c r="L1" s="167"/>
      <c r="M1" s="167"/>
      <c r="N1" s="167"/>
      <c r="O1" s="167"/>
      <c r="P1" s="167"/>
      <c r="Q1" s="167"/>
      <c r="R1" s="167"/>
      <c r="S1" s="167"/>
      <c r="T1" s="167"/>
      <c r="U1" s="167"/>
      <c r="V1" s="167"/>
      <c r="W1" s="167"/>
      <c r="X1" s="167"/>
      <c r="Y1" s="167"/>
      <c r="Z1" s="167"/>
    </row>
    <row r="2" spans="1:26" ht="15.75" x14ac:dyDescent="0.25">
      <c r="A2" s="167"/>
      <c r="B2" s="168" t="s">
        <v>383</v>
      </c>
      <c r="C2" s="167"/>
      <c r="D2" s="167"/>
      <c r="E2" s="167"/>
      <c r="F2" s="167"/>
      <c r="G2" s="167"/>
      <c r="H2" s="167"/>
      <c r="I2" s="167"/>
      <c r="J2" s="167"/>
      <c r="K2" s="167"/>
      <c r="L2" s="167"/>
      <c r="M2" s="167"/>
      <c r="N2" s="167"/>
      <c r="O2" s="167"/>
      <c r="P2" s="167"/>
      <c r="Q2" s="167"/>
      <c r="R2" s="167"/>
      <c r="S2" s="167"/>
      <c r="T2" s="167"/>
      <c r="U2" s="167"/>
      <c r="V2" s="167"/>
      <c r="W2" s="167"/>
      <c r="X2" s="167"/>
      <c r="Y2" s="167"/>
      <c r="Z2" s="167"/>
    </row>
    <row r="3" spans="1:26" ht="15.75" x14ac:dyDescent="0.25">
      <c r="A3" s="167"/>
      <c r="B3" s="168"/>
      <c r="C3" s="167"/>
      <c r="D3" s="167"/>
      <c r="E3" s="167"/>
      <c r="F3" s="167"/>
      <c r="G3" s="167"/>
      <c r="H3" s="167"/>
      <c r="I3" s="167"/>
      <c r="J3" s="167"/>
      <c r="K3" s="167"/>
      <c r="L3" s="167"/>
      <c r="M3" s="167"/>
      <c r="N3" s="167"/>
      <c r="O3" s="167"/>
      <c r="P3" s="167"/>
      <c r="Q3" s="167"/>
      <c r="R3" s="167"/>
      <c r="S3" s="167"/>
      <c r="T3" s="167"/>
      <c r="U3" s="167"/>
      <c r="V3" s="167"/>
      <c r="W3" s="167"/>
      <c r="X3" s="167"/>
      <c r="Y3" s="167"/>
      <c r="Z3" s="167"/>
    </row>
    <row r="4" spans="1:26" ht="15.75" x14ac:dyDescent="0.25">
      <c r="A4" s="167"/>
      <c r="B4" s="289" t="s">
        <v>267</v>
      </c>
      <c r="C4" s="274" t="s">
        <v>377</v>
      </c>
      <c r="D4" s="276" t="s">
        <v>378</v>
      </c>
      <c r="E4" s="272"/>
      <c r="F4" s="273"/>
      <c r="G4" s="274" t="s">
        <v>307</v>
      </c>
      <c r="H4" s="167"/>
      <c r="I4" s="167"/>
      <c r="J4" s="167"/>
      <c r="K4" s="167"/>
      <c r="L4" s="167"/>
      <c r="M4" s="167"/>
      <c r="N4" s="167"/>
      <c r="O4" s="167"/>
      <c r="P4" s="167"/>
      <c r="Q4" s="167"/>
      <c r="R4" s="167"/>
      <c r="S4" s="167"/>
      <c r="T4" s="167"/>
      <c r="U4" s="167"/>
      <c r="V4" s="167"/>
      <c r="W4" s="167"/>
      <c r="X4" s="167"/>
      <c r="Y4" s="167"/>
      <c r="Z4" s="167"/>
    </row>
    <row r="5" spans="1:26" ht="15.75" x14ac:dyDescent="0.25">
      <c r="A5" s="167"/>
      <c r="B5" s="275"/>
      <c r="C5" s="275"/>
      <c r="D5" s="127" t="s">
        <v>304</v>
      </c>
      <c r="E5" s="127" t="s">
        <v>305</v>
      </c>
      <c r="F5" s="127" t="s">
        <v>306</v>
      </c>
      <c r="G5" s="275"/>
      <c r="H5" s="167"/>
      <c r="I5" s="167"/>
      <c r="J5" s="167"/>
      <c r="K5" s="167"/>
      <c r="L5" s="167"/>
      <c r="M5" s="167"/>
      <c r="N5" s="167"/>
      <c r="O5" s="167"/>
      <c r="P5" s="167"/>
      <c r="Q5" s="167"/>
      <c r="R5" s="167"/>
      <c r="S5" s="167"/>
      <c r="T5" s="167"/>
      <c r="U5" s="167"/>
      <c r="V5" s="167"/>
      <c r="W5" s="167"/>
      <c r="X5" s="167"/>
      <c r="Y5" s="167"/>
      <c r="Z5" s="167"/>
    </row>
    <row r="6" spans="1:26" ht="15.75" x14ac:dyDescent="0.25">
      <c r="A6" s="167"/>
      <c r="B6" s="192">
        <v>1</v>
      </c>
      <c r="C6" s="130">
        <v>2</v>
      </c>
      <c r="D6" s="130">
        <v>3</v>
      </c>
      <c r="E6" s="130">
        <v>4</v>
      </c>
      <c r="F6" s="130">
        <v>5</v>
      </c>
      <c r="G6" s="130">
        <v>6</v>
      </c>
      <c r="H6" s="167"/>
      <c r="I6" s="167"/>
      <c r="J6" s="167"/>
      <c r="K6" s="167"/>
      <c r="L6" s="167"/>
      <c r="M6" s="167"/>
      <c r="N6" s="167"/>
      <c r="O6" s="167"/>
      <c r="P6" s="167"/>
      <c r="Q6" s="167"/>
      <c r="R6" s="167"/>
      <c r="S6" s="167"/>
      <c r="T6" s="167"/>
      <c r="U6" s="167"/>
      <c r="V6" s="167"/>
      <c r="W6" s="167"/>
      <c r="X6" s="167"/>
      <c r="Y6" s="167"/>
      <c r="Z6" s="167"/>
    </row>
    <row r="7" spans="1:26" ht="15.75" x14ac:dyDescent="0.25">
      <c r="A7" s="167"/>
      <c r="B7" s="314">
        <v>1</v>
      </c>
      <c r="C7" s="193" t="s">
        <v>384</v>
      </c>
      <c r="D7" s="312"/>
      <c r="E7" s="312"/>
      <c r="F7" s="312"/>
      <c r="G7" s="312">
        <f>SUM(D7:F8)</f>
        <v>0</v>
      </c>
      <c r="H7" s="167"/>
      <c r="I7" s="167"/>
      <c r="J7" s="167"/>
      <c r="K7" s="167"/>
      <c r="L7" s="167"/>
      <c r="M7" s="167"/>
      <c r="N7" s="167"/>
      <c r="O7" s="167"/>
      <c r="P7" s="167"/>
      <c r="Q7" s="167"/>
      <c r="R7" s="167"/>
      <c r="S7" s="167"/>
      <c r="T7" s="167"/>
      <c r="U7" s="167"/>
      <c r="V7" s="167"/>
      <c r="W7" s="167"/>
      <c r="X7" s="167"/>
      <c r="Y7" s="167"/>
      <c r="Z7" s="167"/>
    </row>
    <row r="8" spans="1:26" ht="15.75" x14ac:dyDescent="0.25">
      <c r="A8" s="167"/>
      <c r="B8" s="313"/>
      <c r="C8" s="195" t="s">
        <v>385</v>
      </c>
      <c r="D8" s="313"/>
      <c r="E8" s="313"/>
      <c r="F8" s="313"/>
      <c r="G8" s="313"/>
      <c r="H8" s="167"/>
      <c r="I8" s="167"/>
      <c r="J8" s="167"/>
      <c r="K8" s="167"/>
      <c r="L8" s="167"/>
      <c r="M8" s="167"/>
      <c r="N8" s="167"/>
      <c r="O8" s="167"/>
      <c r="P8" s="167"/>
      <c r="Q8" s="167"/>
      <c r="R8" s="167"/>
      <c r="S8" s="167"/>
      <c r="T8" s="167"/>
      <c r="U8" s="167"/>
      <c r="V8" s="167"/>
      <c r="W8" s="167"/>
      <c r="X8" s="167"/>
      <c r="Y8" s="167"/>
      <c r="Z8" s="167"/>
    </row>
    <row r="9" spans="1:26" ht="15.75" x14ac:dyDescent="0.25">
      <c r="A9" s="167"/>
      <c r="B9" s="196">
        <v>2</v>
      </c>
      <c r="C9" s="197" t="s">
        <v>381</v>
      </c>
      <c r="D9" s="186"/>
      <c r="E9" s="186"/>
      <c r="F9" s="186"/>
      <c r="G9" s="186">
        <f t="shared" ref="G9:G10" si="0">SUM(D9:F9)</f>
        <v>0</v>
      </c>
      <c r="H9" s="167"/>
      <c r="I9" s="167"/>
      <c r="J9" s="167"/>
      <c r="K9" s="167"/>
      <c r="L9" s="167"/>
      <c r="M9" s="167"/>
      <c r="N9" s="167"/>
      <c r="O9" s="167"/>
      <c r="P9" s="167"/>
      <c r="Q9" s="167"/>
      <c r="R9" s="167"/>
      <c r="S9" s="167"/>
      <c r="T9" s="167"/>
      <c r="U9" s="167"/>
      <c r="V9" s="167"/>
      <c r="W9" s="167"/>
      <c r="X9" s="167"/>
      <c r="Y9" s="167"/>
      <c r="Z9" s="167"/>
    </row>
    <row r="10" spans="1:26" ht="15.75" x14ac:dyDescent="0.25">
      <c r="A10" s="167"/>
      <c r="B10" s="198">
        <v>3</v>
      </c>
      <c r="C10" s="199" t="s">
        <v>382</v>
      </c>
      <c r="D10" s="200"/>
      <c r="E10" s="200"/>
      <c r="F10" s="200"/>
      <c r="G10" s="200">
        <f t="shared" si="0"/>
        <v>0</v>
      </c>
      <c r="H10" s="167"/>
      <c r="I10" s="167"/>
      <c r="J10" s="167"/>
      <c r="K10" s="167"/>
      <c r="L10" s="167"/>
      <c r="M10" s="167"/>
      <c r="N10" s="167"/>
      <c r="O10" s="167"/>
      <c r="P10" s="167"/>
      <c r="Q10" s="167"/>
      <c r="R10" s="167"/>
      <c r="S10" s="167"/>
      <c r="T10" s="167"/>
      <c r="U10" s="167"/>
      <c r="V10" s="167"/>
      <c r="W10" s="167"/>
      <c r="X10" s="167"/>
      <c r="Y10" s="167"/>
      <c r="Z10" s="167"/>
    </row>
    <row r="11" spans="1:26" ht="15.75" x14ac:dyDescent="0.25">
      <c r="A11" s="167"/>
      <c r="B11" s="311" t="s">
        <v>307</v>
      </c>
      <c r="C11" s="278"/>
      <c r="D11" s="186">
        <f t="shared" ref="D11:G11" si="1">SUM(D7:D10)</f>
        <v>0</v>
      </c>
      <c r="E11" s="186">
        <f t="shared" si="1"/>
        <v>0</v>
      </c>
      <c r="F11" s="186">
        <f t="shared" si="1"/>
        <v>0</v>
      </c>
      <c r="G11" s="186">
        <f t="shared" si="1"/>
        <v>0</v>
      </c>
      <c r="H11" s="167"/>
      <c r="I11" s="167"/>
      <c r="J11" s="167"/>
      <c r="K11" s="167"/>
      <c r="L11" s="167"/>
      <c r="M11" s="167"/>
      <c r="N11" s="167"/>
      <c r="O11" s="167"/>
      <c r="P11" s="167"/>
      <c r="Q11" s="167"/>
      <c r="R11" s="167"/>
      <c r="S11" s="167"/>
      <c r="T11" s="167"/>
      <c r="U11" s="167"/>
      <c r="V11" s="167"/>
      <c r="W11" s="167"/>
      <c r="X11" s="167"/>
      <c r="Y11" s="167"/>
      <c r="Z11" s="167"/>
    </row>
    <row r="12" spans="1:26" ht="15.75" x14ac:dyDescent="0.25">
      <c r="A12" s="167"/>
      <c r="B12" s="167"/>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7"/>
    </row>
    <row r="13" spans="1:26" ht="15.75" x14ac:dyDescent="0.25">
      <c r="A13" s="167"/>
      <c r="B13" s="167"/>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7"/>
    </row>
    <row r="14" spans="1:26" ht="15.75" x14ac:dyDescent="0.25">
      <c r="A14" s="167"/>
      <c r="B14" s="167"/>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row>
    <row r="15" spans="1:26" ht="15.75" x14ac:dyDescent="0.25">
      <c r="A15" s="167"/>
      <c r="B15" s="167"/>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row>
    <row r="16" spans="1:26" ht="15.75" x14ac:dyDescent="0.25">
      <c r="A16" s="167"/>
      <c r="B16" s="167"/>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7"/>
    </row>
    <row r="17" spans="1:26" ht="15.75" x14ac:dyDescent="0.25">
      <c r="A17" s="167"/>
      <c r="B17" s="167"/>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row>
    <row r="18" spans="1:26" ht="15.75" x14ac:dyDescent="0.25">
      <c r="A18" s="167"/>
      <c r="B18" s="167"/>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7"/>
    </row>
    <row r="19" spans="1:26" ht="15.75" x14ac:dyDescent="0.25">
      <c r="A19" s="167"/>
      <c r="B19" s="167"/>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7"/>
    </row>
    <row r="20" spans="1:26" ht="15.75" x14ac:dyDescent="0.25">
      <c r="A20" s="167"/>
      <c r="B20" s="167"/>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row>
    <row r="21" spans="1:26" ht="15.75" customHeight="1" x14ac:dyDescent="0.25">
      <c r="A21" s="167"/>
      <c r="B21" s="167"/>
      <c r="C21" s="167"/>
      <c r="D21" s="167"/>
      <c r="E21" s="167"/>
      <c r="F21" s="167"/>
      <c r="G21" s="167"/>
      <c r="H21" s="167"/>
      <c r="I21" s="167"/>
      <c r="J21" s="167"/>
      <c r="K21" s="167"/>
      <c r="L21" s="167"/>
      <c r="M21" s="167"/>
      <c r="N21" s="167"/>
      <c r="O21" s="167"/>
      <c r="P21" s="167"/>
      <c r="Q21" s="167"/>
      <c r="R21" s="167"/>
      <c r="S21" s="167"/>
      <c r="T21" s="167"/>
      <c r="U21" s="167"/>
      <c r="V21" s="167"/>
      <c r="W21" s="167"/>
      <c r="X21" s="167"/>
      <c r="Y21" s="167"/>
      <c r="Z21" s="167"/>
    </row>
    <row r="22" spans="1:26" ht="15.75" customHeight="1" x14ac:dyDescent="0.25">
      <c r="A22" s="167"/>
      <c r="B22" s="167"/>
      <c r="C22" s="167"/>
      <c r="D22" s="167"/>
      <c r="E22" s="167"/>
      <c r="F22" s="167"/>
      <c r="G22" s="167"/>
      <c r="H22" s="167"/>
      <c r="I22" s="167"/>
      <c r="J22" s="167"/>
      <c r="K22" s="167"/>
      <c r="L22" s="167"/>
      <c r="M22" s="167"/>
      <c r="N22" s="167"/>
      <c r="O22" s="167"/>
      <c r="P22" s="167"/>
      <c r="Q22" s="167"/>
      <c r="R22" s="167"/>
      <c r="S22" s="167"/>
      <c r="T22" s="167"/>
      <c r="U22" s="167"/>
      <c r="V22" s="167"/>
      <c r="W22" s="167"/>
      <c r="X22" s="167"/>
      <c r="Y22" s="167"/>
      <c r="Z22" s="167"/>
    </row>
    <row r="23" spans="1:26" ht="15.75" customHeight="1" x14ac:dyDescent="0.25">
      <c r="A23" s="167"/>
      <c r="B23" s="167"/>
      <c r="C23" s="167"/>
      <c r="D23" s="167"/>
      <c r="E23" s="167"/>
      <c r="F23" s="167"/>
      <c r="G23" s="167"/>
      <c r="H23" s="167"/>
      <c r="I23" s="167"/>
      <c r="J23" s="167"/>
      <c r="K23" s="167"/>
      <c r="L23" s="167"/>
      <c r="M23" s="167"/>
      <c r="N23" s="167"/>
      <c r="O23" s="167"/>
      <c r="P23" s="167"/>
      <c r="Q23" s="167"/>
      <c r="R23" s="167"/>
      <c r="S23" s="167"/>
      <c r="T23" s="167"/>
      <c r="U23" s="167"/>
      <c r="V23" s="167"/>
      <c r="W23" s="167"/>
      <c r="X23" s="167"/>
      <c r="Y23" s="167"/>
      <c r="Z23" s="167"/>
    </row>
    <row r="24" spans="1:26" ht="15.75" customHeight="1" x14ac:dyDescent="0.25">
      <c r="A24" s="167"/>
      <c r="B24" s="167"/>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7"/>
    </row>
    <row r="25" spans="1:26" ht="15.75" customHeight="1" x14ac:dyDescent="0.25">
      <c r="A25" s="167"/>
      <c r="B25" s="167"/>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7"/>
    </row>
    <row r="26" spans="1:26" ht="15.75" customHeight="1" x14ac:dyDescent="0.25">
      <c r="A26" s="167"/>
      <c r="B26" s="167"/>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row>
    <row r="27" spans="1:26" ht="15.75" customHeight="1" x14ac:dyDescent="0.25">
      <c r="A27" s="167"/>
      <c r="B27" s="167"/>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row>
    <row r="28" spans="1:26" ht="15.75" customHeight="1" x14ac:dyDescent="0.25">
      <c r="A28" s="167"/>
      <c r="B28" s="167"/>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row>
    <row r="29" spans="1:26" ht="15.75" customHeight="1" x14ac:dyDescent="0.25">
      <c r="A29" s="167"/>
      <c r="B29" s="167"/>
      <c r="C29" s="167"/>
      <c r="D29" s="167"/>
      <c r="E29" s="167"/>
      <c r="F29" s="167"/>
      <c r="G29" s="167"/>
      <c r="H29" s="167"/>
      <c r="I29" s="167"/>
      <c r="J29" s="167"/>
      <c r="K29" s="167"/>
      <c r="L29" s="167"/>
      <c r="M29" s="167"/>
      <c r="N29" s="167"/>
      <c r="O29" s="167"/>
      <c r="P29" s="167"/>
      <c r="Q29" s="167"/>
      <c r="R29" s="167"/>
      <c r="S29" s="167"/>
      <c r="T29" s="167"/>
      <c r="U29" s="167"/>
      <c r="V29" s="167"/>
      <c r="W29" s="167"/>
      <c r="X29" s="167"/>
      <c r="Y29" s="167"/>
      <c r="Z29" s="167"/>
    </row>
    <row r="30" spans="1:26" ht="15.75" customHeight="1" x14ac:dyDescent="0.25">
      <c r="A30" s="167"/>
      <c r="B30" s="167"/>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row>
    <row r="31" spans="1:26" ht="15.75" customHeight="1" x14ac:dyDescent="0.25">
      <c r="A31" s="167"/>
      <c r="B31" s="167"/>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row>
    <row r="32" spans="1:26" ht="15.75" customHeight="1" x14ac:dyDescent="0.25">
      <c r="A32" s="167"/>
      <c r="B32" s="167"/>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row>
    <row r="33" spans="1:26" ht="15.75" customHeight="1" x14ac:dyDescent="0.25">
      <c r="A33" s="167"/>
      <c r="B33" s="167"/>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7"/>
    </row>
    <row r="34" spans="1:26" ht="15.75" customHeight="1" x14ac:dyDescent="0.25">
      <c r="A34" s="167"/>
      <c r="B34" s="167"/>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67"/>
    </row>
    <row r="35" spans="1:26" ht="15.75" customHeight="1" x14ac:dyDescent="0.25">
      <c r="A35" s="167"/>
      <c r="B35" s="167"/>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row>
    <row r="36" spans="1:26" ht="15.75" customHeight="1" x14ac:dyDescent="0.25">
      <c r="A36" s="167"/>
      <c r="B36" s="167"/>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row>
    <row r="37" spans="1:26" ht="15.75" customHeight="1" x14ac:dyDescent="0.25">
      <c r="A37" s="167"/>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row>
    <row r="38" spans="1:26" ht="15.75" customHeight="1" x14ac:dyDescent="0.25">
      <c r="A38" s="167"/>
      <c r="B38" s="167"/>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row>
    <row r="39" spans="1:26" ht="15.75" customHeight="1" x14ac:dyDescent="0.25">
      <c r="A39" s="167"/>
      <c r="B39" s="167"/>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row>
    <row r="40" spans="1:26" ht="15.75" customHeight="1" x14ac:dyDescent="0.25">
      <c r="A40" s="167"/>
      <c r="B40" s="167"/>
      <c r="C40" s="167"/>
      <c r="D40" s="167"/>
      <c r="E40" s="167"/>
      <c r="F40" s="167"/>
      <c r="G40" s="167"/>
      <c r="H40" s="167"/>
      <c r="I40" s="167"/>
      <c r="J40" s="167"/>
      <c r="K40" s="167"/>
      <c r="L40" s="167"/>
      <c r="M40" s="167"/>
      <c r="N40" s="167"/>
      <c r="O40" s="167"/>
      <c r="P40" s="167"/>
      <c r="Q40" s="167"/>
      <c r="R40" s="167"/>
      <c r="S40" s="167"/>
      <c r="T40" s="167"/>
      <c r="U40" s="167"/>
      <c r="V40" s="167"/>
      <c r="W40" s="167"/>
      <c r="X40" s="167"/>
      <c r="Y40" s="167"/>
      <c r="Z40" s="167"/>
    </row>
    <row r="41" spans="1:26" ht="15.75" customHeight="1" x14ac:dyDescent="0.25">
      <c r="A41" s="167"/>
      <c r="B41" s="167"/>
      <c r="C41" s="167"/>
      <c r="D41" s="167"/>
      <c r="E41" s="167"/>
      <c r="F41" s="167"/>
      <c r="G41" s="167"/>
      <c r="H41" s="167"/>
      <c r="I41" s="167"/>
      <c r="J41" s="167"/>
      <c r="K41" s="167"/>
      <c r="L41" s="167"/>
      <c r="M41" s="167"/>
      <c r="N41" s="167"/>
      <c r="O41" s="167"/>
      <c r="P41" s="167"/>
      <c r="Q41" s="167"/>
      <c r="R41" s="167"/>
      <c r="S41" s="167"/>
      <c r="T41" s="167"/>
      <c r="U41" s="167"/>
      <c r="V41" s="167"/>
      <c r="W41" s="167"/>
      <c r="X41" s="167"/>
      <c r="Y41" s="167"/>
      <c r="Z41" s="167"/>
    </row>
    <row r="42" spans="1:26" ht="15.75" customHeight="1" x14ac:dyDescent="0.25">
      <c r="A42" s="167"/>
      <c r="B42" s="167"/>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row>
    <row r="43" spans="1:26" ht="15.75" customHeight="1" x14ac:dyDescent="0.25">
      <c r="A43" s="167"/>
      <c r="B43" s="167"/>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row>
    <row r="44" spans="1:26" ht="15.75" customHeight="1" x14ac:dyDescent="0.25">
      <c r="A44" s="167"/>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row>
    <row r="45" spans="1:26" ht="15.75" customHeight="1" x14ac:dyDescent="0.25">
      <c r="A45" s="167"/>
      <c r="B45" s="167"/>
      <c r="C45" s="167"/>
      <c r="D45" s="167"/>
      <c r="E45" s="167"/>
      <c r="F45" s="167"/>
      <c r="G45" s="167"/>
      <c r="H45" s="167"/>
      <c r="I45" s="167"/>
      <c r="J45" s="167"/>
      <c r="K45" s="167"/>
      <c r="L45" s="167"/>
      <c r="M45" s="167"/>
      <c r="N45" s="167"/>
      <c r="O45" s="167"/>
      <c r="P45" s="167"/>
      <c r="Q45" s="167"/>
      <c r="R45" s="167"/>
      <c r="S45" s="167"/>
      <c r="T45" s="167"/>
      <c r="U45" s="167"/>
      <c r="V45" s="167"/>
      <c r="W45" s="167"/>
      <c r="X45" s="167"/>
      <c r="Y45" s="167"/>
      <c r="Z45" s="167"/>
    </row>
    <row r="46" spans="1:26" ht="15.75" customHeight="1" x14ac:dyDescent="0.25">
      <c r="A46" s="167"/>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row>
    <row r="47" spans="1:26" ht="15.75" customHeight="1" x14ac:dyDescent="0.25">
      <c r="A47" s="167"/>
      <c r="B47" s="167"/>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row>
    <row r="48" spans="1:26" ht="15.75" customHeight="1" x14ac:dyDescent="0.25">
      <c r="A48" s="167"/>
      <c r="B48" s="167"/>
      <c r="C48" s="167"/>
      <c r="D48" s="167"/>
      <c r="E48" s="167"/>
      <c r="F48" s="167"/>
      <c r="G48" s="167"/>
      <c r="H48" s="167"/>
      <c r="I48" s="167"/>
      <c r="J48" s="167"/>
      <c r="K48" s="167"/>
      <c r="L48" s="167"/>
      <c r="M48" s="167"/>
      <c r="N48" s="167"/>
      <c r="O48" s="167"/>
      <c r="P48" s="167"/>
      <c r="Q48" s="167"/>
      <c r="R48" s="167"/>
      <c r="S48" s="167"/>
      <c r="T48" s="167"/>
      <c r="U48" s="167"/>
      <c r="V48" s="167"/>
      <c r="W48" s="167"/>
      <c r="X48" s="167"/>
      <c r="Y48" s="167"/>
      <c r="Z48" s="167"/>
    </row>
    <row r="49" spans="1:26" ht="15.75" customHeight="1" x14ac:dyDescent="0.25">
      <c r="A49" s="167"/>
      <c r="B49" s="167"/>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row>
    <row r="50" spans="1:26" ht="15.75" customHeight="1" x14ac:dyDescent="0.25">
      <c r="A50" s="167"/>
      <c r="B50" s="167"/>
      <c r="C50" s="167"/>
      <c r="D50" s="167"/>
      <c r="E50" s="167"/>
      <c r="F50" s="167"/>
      <c r="G50" s="167"/>
      <c r="H50" s="167"/>
      <c r="I50" s="167"/>
      <c r="J50" s="167"/>
      <c r="K50" s="167"/>
      <c r="L50" s="167"/>
      <c r="M50" s="167"/>
      <c r="N50" s="167"/>
      <c r="O50" s="167"/>
      <c r="P50" s="167"/>
      <c r="Q50" s="167"/>
      <c r="R50" s="167"/>
      <c r="S50" s="167"/>
      <c r="T50" s="167"/>
      <c r="U50" s="167"/>
      <c r="V50" s="167"/>
      <c r="W50" s="167"/>
      <c r="X50" s="167"/>
      <c r="Y50" s="167"/>
      <c r="Z50" s="167"/>
    </row>
    <row r="51" spans="1:26" ht="15.75" customHeight="1" x14ac:dyDescent="0.25">
      <c r="A51" s="167"/>
      <c r="B51" s="167"/>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7"/>
    </row>
    <row r="52" spans="1:26" ht="15.75" customHeight="1" x14ac:dyDescent="0.25">
      <c r="A52" s="167"/>
      <c r="B52" s="167"/>
      <c r="C52" s="167"/>
      <c r="D52" s="167"/>
      <c r="E52" s="167"/>
      <c r="F52" s="167"/>
      <c r="G52" s="167"/>
      <c r="H52" s="167"/>
      <c r="I52" s="167"/>
      <c r="J52" s="167"/>
      <c r="K52" s="167"/>
      <c r="L52" s="167"/>
      <c r="M52" s="167"/>
      <c r="N52" s="167"/>
      <c r="O52" s="167"/>
      <c r="P52" s="167"/>
      <c r="Q52" s="167"/>
      <c r="R52" s="167"/>
      <c r="S52" s="167"/>
      <c r="T52" s="167"/>
      <c r="U52" s="167"/>
      <c r="V52" s="167"/>
      <c r="W52" s="167"/>
      <c r="X52" s="167"/>
      <c r="Y52" s="167"/>
      <c r="Z52" s="167"/>
    </row>
    <row r="53" spans="1:26" ht="15.75" customHeight="1" x14ac:dyDescent="0.25">
      <c r="A53" s="167"/>
      <c r="B53" s="167"/>
      <c r="C53" s="167"/>
      <c r="D53" s="167"/>
      <c r="E53" s="167"/>
      <c r="F53" s="167"/>
      <c r="G53" s="167"/>
      <c r="H53" s="167"/>
      <c r="I53" s="167"/>
      <c r="J53" s="167"/>
      <c r="K53" s="167"/>
      <c r="L53" s="167"/>
      <c r="M53" s="167"/>
      <c r="N53" s="167"/>
      <c r="O53" s="167"/>
      <c r="P53" s="167"/>
      <c r="Q53" s="167"/>
      <c r="R53" s="167"/>
      <c r="S53" s="167"/>
      <c r="T53" s="167"/>
      <c r="U53" s="167"/>
      <c r="V53" s="167"/>
      <c r="W53" s="167"/>
      <c r="X53" s="167"/>
      <c r="Y53" s="167"/>
      <c r="Z53" s="167"/>
    </row>
    <row r="54" spans="1:26" ht="15.75" customHeight="1" x14ac:dyDescent="0.25">
      <c r="A54" s="167"/>
      <c r="B54" s="167"/>
      <c r="C54" s="167"/>
      <c r="D54" s="167"/>
      <c r="E54" s="167"/>
      <c r="F54" s="167"/>
      <c r="G54" s="167"/>
      <c r="H54" s="167"/>
      <c r="I54" s="167"/>
      <c r="J54" s="167"/>
      <c r="K54" s="167"/>
      <c r="L54" s="167"/>
      <c r="M54" s="167"/>
      <c r="N54" s="167"/>
      <c r="O54" s="167"/>
      <c r="P54" s="167"/>
      <c r="Q54" s="167"/>
      <c r="R54" s="167"/>
      <c r="S54" s="167"/>
      <c r="T54" s="167"/>
      <c r="U54" s="167"/>
      <c r="V54" s="167"/>
      <c r="W54" s="167"/>
      <c r="X54" s="167"/>
      <c r="Y54" s="167"/>
      <c r="Z54" s="167"/>
    </row>
    <row r="55" spans="1:26" ht="15.75" customHeight="1" x14ac:dyDescent="0.25">
      <c r="A55" s="167"/>
      <c r="B55" s="167"/>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row>
    <row r="56" spans="1:26" ht="15.75" customHeight="1" x14ac:dyDescent="0.25">
      <c r="A56" s="167"/>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row>
    <row r="57" spans="1:26" ht="15.75" customHeight="1" x14ac:dyDescent="0.25">
      <c r="A57" s="167"/>
      <c r="B57" s="167"/>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row>
    <row r="58" spans="1:26" ht="15.75" customHeight="1" x14ac:dyDescent="0.25">
      <c r="A58" s="167"/>
      <c r="B58" s="167"/>
      <c r="C58" s="167"/>
      <c r="D58" s="167"/>
      <c r="E58" s="167"/>
      <c r="F58" s="167"/>
      <c r="G58" s="167"/>
      <c r="H58" s="167"/>
      <c r="I58" s="167"/>
      <c r="J58" s="167"/>
      <c r="K58" s="167"/>
      <c r="L58" s="167"/>
      <c r="M58" s="167"/>
      <c r="N58" s="167"/>
      <c r="O58" s="167"/>
      <c r="P58" s="167"/>
      <c r="Q58" s="167"/>
      <c r="R58" s="167"/>
      <c r="S58" s="167"/>
      <c r="T58" s="167"/>
      <c r="U58" s="167"/>
      <c r="V58" s="167"/>
      <c r="W58" s="167"/>
      <c r="X58" s="167"/>
      <c r="Y58" s="167"/>
      <c r="Z58" s="167"/>
    </row>
    <row r="59" spans="1:26" ht="15.75" customHeight="1" x14ac:dyDescent="0.25">
      <c r="A59" s="167"/>
      <c r="B59" s="167"/>
      <c r="C59" s="167"/>
      <c r="D59" s="167"/>
      <c r="E59" s="167"/>
      <c r="F59" s="167"/>
      <c r="G59" s="167"/>
      <c r="H59" s="167"/>
      <c r="I59" s="167"/>
      <c r="J59" s="167"/>
      <c r="K59" s="167"/>
      <c r="L59" s="167"/>
      <c r="M59" s="167"/>
      <c r="N59" s="167"/>
      <c r="O59" s="167"/>
      <c r="P59" s="167"/>
      <c r="Q59" s="167"/>
      <c r="R59" s="167"/>
      <c r="S59" s="167"/>
      <c r="T59" s="167"/>
      <c r="U59" s="167"/>
      <c r="V59" s="167"/>
      <c r="W59" s="167"/>
      <c r="X59" s="167"/>
      <c r="Y59" s="167"/>
      <c r="Z59" s="167"/>
    </row>
    <row r="60" spans="1:26" ht="15.75" customHeight="1" x14ac:dyDescent="0.25">
      <c r="A60" s="167"/>
      <c r="B60" s="167"/>
      <c r="C60" s="167"/>
      <c r="D60" s="167"/>
      <c r="E60" s="167"/>
      <c r="F60" s="167"/>
      <c r="G60" s="167"/>
      <c r="H60" s="167"/>
      <c r="I60" s="167"/>
      <c r="J60" s="167"/>
      <c r="K60" s="167"/>
      <c r="L60" s="167"/>
      <c r="M60" s="167"/>
      <c r="N60" s="167"/>
      <c r="O60" s="167"/>
      <c r="P60" s="167"/>
      <c r="Q60" s="167"/>
      <c r="R60" s="167"/>
      <c r="S60" s="167"/>
      <c r="T60" s="167"/>
      <c r="U60" s="167"/>
      <c r="V60" s="167"/>
      <c r="W60" s="167"/>
      <c r="X60" s="167"/>
      <c r="Y60" s="167"/>
      <c r="Z60" s="167"/>
    </row>
    <row r="61" spans="1:26" ht="15.75" customHeight="1" x14ac:dyDescent="0.25">
      <c r="A61" s="167"/>
      <c r="B61" s="167"/>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row>
    <row r="62" spans="1:26" ht="15.75" customHeight="1" x14ac:dyDescent="0.25">
      <c r="A62" s="167"/>
      <c r="B62" s="167"/>
      <c r="C62" s="167"/>
      <c r="D62" s="167"/>
      <c r="E62" s="167"/>
      <c r="F62" s="167"/>
      <c r="G62" s="167"/>
      <c r="H62" s="167"/>
      <c r="I62" s="167"/>
      <c r="J62" s="167"/>
      <c r="K62" s="167"/>
      <c r="L62" s="167"/>
      <c r="M62" s="167"/>
      <c r="N62" s="167"/>
      <c r="O62" s="167"/>
      <c r="P62" s="167"/>
      <c r="Q62" s="167"/>
      <c r="R62" s="167"/>
      <c r="S62" s="167"/>
      <c r="T62" s="167"/>
      <c r="U62" s="167"/>
      <c r="V62" s="167"/>
      <c r="W62" s="167"/>
      <c r="X62" s="167"/>
      <c r="Y62" s="167"/>
      <c r="Z62" s="167"/>
    </row>
    <row r="63" spans="1:26" ht="15.75" customHeight="1" x14ac:dyDescent="0.25">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row>
    <row r="64" spans="1:26" ht="15.75" customHeight="1" x14ac:dyDescent="0.25">
      <c r="A64" s="167"/>
      <c r="B64" s="167"/>
      <c r="C64" s="167"/>
      <c r="D64" s="167"/>
      <c r="E64" s="167"/>
      <c r="F64" s="167"/>
      <c r="G64" s="167"/>
      <c r="H64" s="167"/>
      <c r="I64" s="167"/>
      <c r="J64" s="167"/>
      <c r="K64" s="167"/>
      <c r="L64" s="167"/>
      <c r="M64" s="167"/>
      <c r="N64" s="167"/>
      <c r="O64" s="167"/>
      <c r="P64" s="167"/>
      <c r="Q64" s="167"/>
      <c r="R64" s="167"/>
      <c r="S64" s="167"/>
      <c r="T64" s="167"/>
      <c r="U64" s="167"/>
      <c r="V64" s="167"/>
      <c r="W64" s="167"/>
      <c r="X64" s="167"/>
      <c r="Y64" s="167"/>
      <c r="Z64" s="167"/>
    </row>
    <row r="65" spans="1:26" ht="15.75" customHeight="1" x14ac:dyDescent="0.25">
      <c r="A65" s="167"/>
      <c r="B65" s="167"/>
      <c r="C65" s="167"/>
      <c r="D65" s="167"/>
      <c r="E65" s="167"/>
      <c r="F65" s="167"/>
      <c r="G65" s="167"/>
      <c r="H65" s="167"/>
      <c r="I65" s="167"/>
      <c r="J65" s="167"/>
      <c r="K65" s="167"/>
      <c r="L65" s="167"/>
      <c r="M65" s="167"/>
      <c r="N65" s="167"/>
      <c r="O65" s="167"/>
      <c r="P65" s="167"/>
      <c r="Q65" s="167"/>
      <c r="R65" s="167"/>
      <c r="S65" s="167"/>
      <c r="T65" s="167"/>
      <c r="U65" s="167"/>
      <c r="V65" s="167"/>
      <c r="W65" s="167"/>
      <c r="X65" s="167"/>
      <c r="Y65" s="167"/>
      <c r="Z65" s="167"/>
    </row>
    <row r="66" spans="1:26" ht="15.75" customHeight="1" x14ac:dyDescent="0.25">
      <c r="A66" s="167"/>
      <c r="B66" s="167"/>
      <c r="C66" s="167"/>
      <c r="D66" s="167"/>
      <c r="E66" s="167"/>
      <c r="F66" s="167"/>
      <c r="G66" s="167"/>
      <c r="H66" s="167"/>
      <c r="I66" s="167"/>
      <c r="J66" s="167"/>
      <c r="K66" s="167"/>
      <c r="L66" s="167"/>
      <c r="M66" s="167"/>
      <c r="N66" s="167"/>
      <c r="O66" s="167"/>
      <c r="P66" s="167"/>
      <c r="Q66" s="167"/>
      <c r="R66" s="167"/>
      <c r="S66" s="167"/>
      <c r="T66" s="167"/>
      <c r="U66" s="167"/>
      <c r="V66" s="167"/>
      <c r="W66" s="167"/>
      <c r="X66" s="167"/>
      <c r="Y66" s="167"/>
      <c r="Z66" s="167"/>
    </row>
    <row r="67" spans="1:26" ht="15.75" customHeight="1" x14ac:dyDescent="0.25">
      <c r="A67" s="167"/>
      <c r="B67" s="167"/>
      <c r="C67" s="167"/>
      <c r="D67" s="167"/>
      <c r="E67" s="167"/>
      <c r="F67" s="167"/>
      <c r="G67" s="167"/>
      <c r="H67" s="167"/>
      <c r="I67" s="167"/>
      <c r="J67" s="167"/>
      <c r="K67" s="167"/>
      <c r="L67" s="167"/>
      <c r="M67" s="167"/>
      <c r="N67" s="167"/>
      <c r="O67" s="167"/>
      <c r="P67" s="167"/>
      <c r="Q67" s="167"/>
      <c r="R67" s="167"/>
      <c r="S67" s="167"/>
      <c r="T67" s="167"/>
      <c r="U67" s="167"/>
      <c r="V67" s="167"/>
      <c r="W67" s="167"/>
      <c r="X67" s="167"/>
      <c r="Y67" s="167"/>
      <c r="Z67" s="167"/>
    </row>
    <row r="68" spans="1:26" ht="15.75" customHeight="1" x14ac:dyDescent="0.25">
      <c r="A68" s="167"/>
      <c r="B68" s="167"/>
      <c r="C68" s="167"/>
      <c r="D68" s="167"/>
      <c r="E68" s="167"/>
      <c r="F68" s="167"/>
      <c r="G68" s="167"/>
      <c r="H68" s="167"/>
      <c r="I68" s="167"/>
      <c r="J68" s="167"/>
      <c r="K68" s="167"/>
      <c r="L68" s="167"/>
      <c r="M68" s="167"/>
      <c r="N68" s="167"/>
      <c r="O68" s="167"/>
      <c r="P68" s="167"/>
      <c r="Q68" s="167"/>
      <c r="R68" s="167"/>
      <c r="S68" s="167"/>
      <c r="T68" s="167"/>
      <c r="U68" s="167"/>
      <c r="V68" s="167"/>
      <c r="W68" s="167"/>
      <c r="X68" s="167"/>
      <c r="Y68" s="167"/>
      <c r="Z68" s="167"/>
    </row>
    <row r="69" spans="1:26" ht="15.75" customHeight="1" x14ac:dyDescent="0.25">
      <c r="A69" s="167"/>
      <c r="B69" s="167"/>
      <c r="C69" s="167"/>
      <c r="D69" s="167"/>
      <c r="E69" s="167"/>
      <c r="F69" s="167"/>
      <c r="G69" s="167"/>
      <c r="H69" s="167"/>
      <c r="I69" s="167"/>
      <c r="J69" s="167"/>
      <c r="K69" s="167"/>
      <c r="L69" s="167"/>
      <c r="M69" s="167"/>
      <c r="N69" s="167"/>
      <c r="O69" s="167"/>
      <c r="P69" s="167"/>
      <c r="Q69" s="167"/>
      <c r="R69" s="167"/>
      <c r="S69" s="167"/>
      <c r="T69" s="167"/>
      <c r="U69" s="167"/>
      <c r="V69" s="167"/>
      <c r="W69" s="167"/>
      <c r="X69" s="167"/>
      <c r="Y69" s="167"/>
      <c r="Z69" s="167"/>
    </row>
    <row r="70" spans="1:26" ht="15.75" customHeight="1" x14ac:dyDescent="0.25">
      <c r="A70" s="167"/>
      <c r="B70" s="167"/>
      <c r="C70" s="167"/>
      <c r="D70" s="167"/>
      <c r="E70" s="167"/>
      <c r="F70" s="167"/>
      <c r="G70" s="167"/>
      <c r="H70" s="167"/>
      <c r="I70" s="167"/>
      <c r="J70" s="167"/>
      <c r="K70" s="167"/>
      <c r="L70" s="167"/>
      <c r="M70" s="167"/>
      <c r="N70" s="167"/>
      <c r="O70" s="167"/>
      <c r="P70" s="167"/>
      <c r="Q70" s="167"/>
      <c r="R70" s="167"/>
      <c r="S70" s="167"/>
      <c r="T70" s="167"/>
      <c r="U70" s="167"/>
      <c r="V70" s="167"/>
      <c r="W70" s="167"/>
      <c r="X70" s="167"/>
      <c r="Y70" s="167"/>
      <c r="Z70" s="167"/>
    </row>
    <row r="71" spans="1:26" ht="15.75" customHeight="1" x14ac:dyDescent="0.25">
      <c r="A71" s="167"/>
      <c r="B71" s="167"/>
      <c r="C71" s="167"/>
      <c r="D71" s="167"/>
      <c r="E71" s="167"/>
      <c r="F71" s="167"/>
      <c r="G71" s="167"/>
      <c r="H71" s="167"/>
      <c r="I71" s="167"/>
      <c r="J71" s="167"/>
      <c r="K71" s="167"/>
      <c r="L71" s="167"/>
      <c r="M71" s="167"/>
      <c r="N71" s="167"/>
      <c r="O71" s="167"/>
      <c r="P71" s="167"/>
      <c r="Q71" s="167"/>
      <c r="R71" s="167"/>
      <c r="S71" s="167"/>
      <c r="T71" s="167"/>
      <c r="U71" s="167"/>
      <c r="V71" s="167"/>
      <c r="W71" s="167"/>
      <c r="X71" s="167"/>
      <c r="Y71" s="167"/>
      <c r="Z71" s="167"/>
    </row>
    <row r="72" spans="1:26" ht="15.75" customHeight="1" x14ac:dyDescent="0.25">
      <c r="A72" s="167"/>
      <c r="B72" s="167"/>
      <c r="C72" s="167"/>
      <c r="D72" s="167"/>
      <c r="E72" s="167"/>
      <c r="F72" s="167"/>
      <c r="G72" s="167"/>
      <c r="H72" s="167"/>
      <c r="I72" s="167"/>
      <c r="J72" s="167"/>
      <c r="K72" s="167"/>
      <c r="L72" s="167"/>
      <c r="M72" s="167"/>
      <c r="N72" s="167"/>
      <c r="O72" s="167"/>
      <c r="P72" s="167"/>
      <c r="Q72" s="167"/>
      <c r="R72" s="167"/>
      <c r="S72" s="167"/>
      <c r="T72" s="167"/>
      <c r="U72" s="167"/>
      <c r="V72" s="167"/>
      <c r="W72" s="167"/>
      <c r="X72" s="167"/>
      <c r="Y72" s="167"/>
      <c r="Z72" s="167"/>
    </row>
    <row r="73" spans="1:26" ht="15.75" customHeight="1" x14ac:dyDescent="0.25">
      <c r="A73" s="167"/>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row>
    <row r="74" spans="1:26" ht="15.75" customHeight="1" x14ac:dyDescent="0.25">
      <c r="A74" s="167"/>
      <c r="B74" s="167"/>
      <c r="C74" s="167"/>
      <c r="D74" s="167"/>
      <c r="E74" s="167"/>
      <c r="F74" s="167"/>
      <c r="G74" s="167"/>
      <c r="H74" s="167"/>
      <c r="I74" s="167"/>
      <c r="J74" s="167"/>
      <c r="K74" s="167"/>
      <c r="L74" s="167"/>
      <c r="M74" s="167"/>
      <c r="N74" s="167"/>
      <c r="O74" s="167"/>
      <c r="P74" s="167"/>
      <c r="Q74" s="167"/>
      <c r="R74" s="167"/>
      <c r="S74" s="167"/>
      <c r="T74" s="167"/>
      <c r="U74" s="167"/>
      <c r="V74" s="167"/>
      <c r="W74" s="167"/>
      <c r="X74" s="167"/>
      <c r="Y74" s="167"/>
      <c r="Z74" s="167"/>
    </row>
    <row r="75" spans="1:26" ht="15.75" customHeight="1" x14ac:dyDescent="0.25">
      <c r="A75" s="167"/>
      <c r="B75" s="167"/>
      <c r="C75" s="167"/>
      <c r="D75" s="167"/>
      <c r="E75" s="167"/>
      <c r="F75" s="167"/>
      <c r="G75" s="167"/>
      <c r="H75" s="167"/>
      <c r="I75" s="167"/>
      <c r="J75" s="167"/>
      <c r="K75" s="167"/>
      <c r="L75" s="167"/>
      <c r="M75" s="167"/>
      <c r="N75" s="167"/>
      <c r="O75" s="167"/>
      <c r="P75" s="167"/>
      <c r="Q75" s="167"/>
      <c r="R75" s="167"/>
      <c r="S75" s="167"/>
      <c r="T75" s="167"/>
      <c r="U75" s="167"/>
      <c r="V75" s="167"/>
      <c r="W75" s="167"/>
      <c r="X75" s="167"/>
      <c r="Y75" s="167"/>
      <c r="Z75" s="167"/>
    </row>
    <row r="76" spans="1:26" ht="15.75" customHeight="1" x14ac:dyDescent="0.25">
      <c r="A76" s="167"/>
      <c r="B76" s="167"/>
      <c r="C76" s="167"/>
      <c r="D76" s="167"/>
      <c r="E76" s="167"/>
      <c r="F76" s="167"/>
      <c r="G76" s="167"/>
      <c r="H76" s="167"/>
      <c r="I76" s="167"/>
      <c r="J76" s="167"/>
      <c r="K76" s="167"/>
      <c r="L76" s="167"/>
      <c r="M76" s="167"/>
      <c r="N76" s="167"/>
      <c r="O76" s="167"/>
      <c r="P76" s="167"/>
      <c r="Q76" s="167"/>
      <c r="R76" s="167"/>
      <c r="S76" s="167"/>
      <c r="T76" s="167"/>
      <c r="U76" s="167"/>
      <c r="V76" s="167"/>
      <c r="W76" s="167"/>
      <c r="X76" s="167"/>
      <c r="Y76" s="167"/>
      <c r="Z76" s="167"/>
    </row>
    <row r="77" spans="1:26" ht="15.75" customHeight="1" x14ac:dyDescent="0.25">
      <c r="A77" s="167"/>
      <c r="B77" s="167"/>
      <c r="C77" s="167"/>
      <c r="D77" s="167"/>
      <c r="E77" s="167"/>
      <c r="F77" s="167"/>
      <c r="G77" s="167"/>
      <c r="H77" s="167"/>
      <c r="I77" s="167"/>
      <c r="J77" s="167"/>
      <c r="K77" s="167"/>
      <c r="L77" s="167"/>
      <c r="M77" s="167"/>
      <c r="N77" s="167"/>
      <c r="O77" s="167"/>
      <c r="P77" s="167"/>
      <c r="Q77" s="167"/>
      <c r="R77" s="167"/>
      <c r="S77" s="167"/>
      <c r="T77" s="167"/>
      <c r="U77" s="167"/>
      <c r="V77" s="167"/>
      <c r="W77" s="167"/>
      <c r="X77" s="167"/>
      <c r="Y77" s="167"/>
      <c r="Z77" s="167"/>
    </row>
    <row r="78" spans="1:26" ht="15.75" customHeight="1" x14ac:dyDescent="0.25">
      <c r="A78" s="167"/>
      <c r="B78" s="167"/>
      <c r="C78" s="167"/>
      <c r="D78" s="167"/>
      <c r="E78" s="167"/>
      <c r="F78" s="167"/>
      <c r="G78" s="167"/>
      <c r="H78" s="167"/>
      <c r="I78" s="167"/>
      <c r="J78" s="167"/>
      <c r="K78" s="167"/>
      <c r="L78" s="167"/>
      <c r="M78" s="167"/>
      <c r="N78" s="167"/>
      <c r="O78" s="167"/>
      <c r="P78" s="167"/>
      <c r="Q78" s="167"/>
      <c r="R78" s="167"/>
      <c r="S78" s="167"/>
      <c r="T78" s="167"/>
      <c r="U78" s="167"/>
      <c r="V78" s="167"/>
      <c r="W78" s="167"/>
      <c r="X78" s="167"/>
      <c r="Y78" s="167"/>
      <c r="Z78" s="167"/>
    </row>
    <row r="79" spans="1:26" ht="15.75" customHeight="1" x14ac:dyDescent="0.25">
      <c r="A79" s="167"/>
      <c r="B79" s="167"/>
      <c r="C79" s="167"/>
      <c r="D79" s="167"/>
      <c r="E79" s="167"/>
      <c r="F79" s="167"/>
      <c r="G79" s="167"/>
      <c r="H79" s="167"/>
      <c r="I79" s="167"/>
      <c r="J79" s="167"/>
      <c r="K79" s="167"/>
      <c r="L79" s="167"/>
      <c r="M79" s="167"/>
      <c r="N79" s="167"/>
      <c r="O79" s="167"/>
      <c r="P79" s="167"/>
      <c r="Q79" s="167"/>
      <c r="R79" s="167"/>
      <c r="S79" s="167"/>
      <c r="T79" s="167"/>
      <c r="U79" s="167"/>
      <c r="V79" s="167"/>
      <c r="W79" s="167"/>
      <c r="X79" s="167"/>
      <c r="Y79" s="167"/>
      <c r="Z79" s="167"/>
    </row>
    <row r="80" spans="1:26" ht="15.75" customHeight="1" x14ac:dyDescent="0.25">
      <c r="A80" s="167"/>
      <c r="B80" s="167"/>
      <c r="C80" s="167"/>
      <c r="D80" s="167"/>
      <c r="E80" s="167"/>
      <c r="F80" s="167"/>
      <c r="G80" s="167"/>
      <c r="H80" s="167"/>
      <c r="I80" s="167"/>
      <c r="J80" s="167"/>
      <c r="K80" s="167"/>
      <c r="L80" s="167"/>
      <c r="M80" s="167"/>
      <c r="N80" s="167"/>
      <c r="O80" s="167"/>
      <c r="P80" s="167"/>
      <c r="Q80" s="167"/>
      <c r="R80" s="167"/>
      <c r="S80" s="167"/>
      <c r="T80" s="167"/>
      <c r="U80" s="167"/>
      <c r="V80" s="167"/>
      <c r="W80" s="167"/>
      <c r="X80" s="167"/>
      <c r="Y80" s="167"/>
      <c r="Z80" s="167"/>
    </row>
    <row r="81" spans="1:26" ht="15.75" customHeight="1" x14ac:dyDescent="0.25">
      <c r="A81" s="167"/>
      <c r="B81" s="167"/>
      <c r="C81" s="167"/>
      <c r="D81" s="167"/>
      <c r="E81" s="167"/>
      <c r="F81" s="167"/>
      <c r="G81" s="167"/>
      <c r="H81" s="167"/>
      <c r="I81" s="167"/>
      <c r="J81" s="167"/>
      <c r="K81" s="167"/>
      <c r="L81" s="167"/>
      <c r="M81" s="167"/>
      <c r="N81" s="167"/>
      <c r="O81" s="167"/>
      <c r="P81" s="167"/>
      <c r="Q81" s="167"/>
      <c r="R81" s="167"/>
      <c r="S81" s="167"/>
      <c r="T81" s="167"/>
      <c r="U81" s="167"/>
      <c r="V81" s="167"/>
      <c r="W81" s="167"/>
      <c r="X81" s="167"/>
      <c r="Y81" s="167"/>
      <c r="Z81" s="167"/>
    </row>
    <row r="82" spans="1:26" ht="15.75" customHeight="1" x14ac:dyDescent="0.25">
      <c r="A82" s="167"/>
      <c r="B82" s="167"/>
      <c r="C82" s="167"/>
      <c r="D82" s="167"/>
      <c r="E82" s="167"/>
      <c r="F82" s="167"/>
      <c r="G82" s="167"/>
      <c r="H82" s="167"/>
      <c r="I82" s="167"/>
      <c r="J82" s="167"/>
      <c r="K82" s="167"/>
      <c r="L82" s="167"/>
      <c r="M82" s="167"/>
      <c r="N82" s="167"/>
      <c r="O82" s="167"/>
      <c r="P82" s="167"/>
      <c r="Q82" s="167"/>
      <c r="R82" s="167"/>
      <c r="S82" s="167"/>
      <c r="T82" s="167"/>
      <c r="U82" s="167"/>
      <c r="V82" s="167"/>
      <c r="W82" s="167"/>
      <c r="X82" s="167"/>
      <c r="Y82" s="167"/>
      <c r="Z82" s="167"/>
    </row>
    <row r="83" spans="1:26" ht="15.75" customHeight="1" x14ac:dyDescent="0.25">
      <c r="A83" s="167"/>
      <c r="B83" s="167"/>
      <c r="C83" s="167"/>
      <c r="D83" s="167"/>
      <c r="E83" s="167"/>
      <c r="F83" s="167"/>
      <c r="G83" s="167"/>
      <c r="H83" s="167"/>
      <c r="I83" s="167"/>
      <c r="J83" s="167"/>
      <c r="K83" s="167"/>
      <c r="L83" s="167"/>
      <c r="M83" s="167"/>
      <c r="N83" s="167"/>
      <c r="O83" s="167"/>
      <c r="P83" s="167"/>
      <c r="Q83" s="167"/>
      <c r="R83" s="167"/>
      <c r="S83" s="167"/>
      <c r="T83" s="167"/>
      <c r="U83" s="167"/>
      <c r="V83" s="167"/>
      <c r="W83" s="167"/>
      <c r="X83" s="167"/>
      <c r="Y83" s="167"/>
      <c r="Z83" s="167"/>
    </row>
    <row r="84" spans="1:26" ht="15.75" customHeight="1" x14ac:dyDescent="0.25">
      <c r="A84" s="167"/>
      <c r="B84" s="167"/>
      <c r="C84" s="167"/>
      <c r="D84" s="167"/>
      <c r="E84" s="167"/>
      <c r="F84" s="167"/>
      <c r="G84" s="167"/>
      <c r="H84" s="167"/>
      <c r="I84" s="167"/>
      <c r="J84" s="167"/>
      <c r="K84" s="167"/>
      <c r="L84" s="167"/>
      <c r="M84" s="167"/>
      <c r="N84" s="167"/>
      <c r="O84" s="167"/>
      <c r="P84" s="167"/>
      <c r="Q84" s="167"/>
      <c r="R84" s="167"/>
      <c r="S84" s="167"/>
      <c r="T84" s="167"/>
      <c r="U84" s="167"/>
      <c r="V84" s="167"/>
      <c r="W84" s="167"/>
      <c r="X84" s="167"/>
      <c r="Y84" s="167"/>
      <c r="Z84" s="167"/>
    </row>
    <row r="85" spans="1:26" ht="15.75" customHeight="1" x14ac:dyDescent="0.25">
      <c r="A85" s="167"/>
      <c r="B85" s="167"/>
      <c r="C85" s="167"/>
      <c r="D85" s="167"/>
      <c r="E85" s="167"/>
      <c r="F85" s="167"/>
      <c r="G85" s="167"/>
      <c r="H85" s="167"/>
      <c r="I85" s="167"/>
      <c r="J85" s="167"/>
      <c r="K85" s="167"/>
      <c r="L85" s="167"/>
      <c r="M85" s="167"/>
      <c r="N85" s="167"/>
      <c r="O85" s="167"/>
      <c r="P85" s="167"/>
      <c r="Q85" s="167"/>
      <c r="R85" s="167"/>
      <c r="S85" s="167"/>
      <c r="T85" s="167"/>
      <c r="U85" s="167"/>
      <c r="V85" s="167"/>
      <c r="W85" s="167"/>
      <c r="X85" s="167"/>
      <c r="Y85" s="167"/>
      <c r="Z85" s="167"/>
    </row>
    <row r="86" spans="1:26" ht="15.75" customHeight="1" x14ac:dyDescent="0.25">
      <c r="A86" s="167"/>
      <c r="B86" s="167"/>
      <c r="C86" s="167"/>
      <c r="D86" s="167"/>
      <c r="E86" s="167"/>
      <c r="F86" s="167"/>
      <c r="G86" s="167"/>
      <c r="H86" s="167"/>
      <c r="I86" s="167"/>
      <c r="J86" s="167"/>
      <c r="K86" s="167"/>
      <c r="L86" s="167"/>
      <c r="M86" s="167"/>
      <c r="N86" s="167"/>
      <c r="O86" s="167"/>
      <c r="P86" s="167"/>
      <c r="Q86" s="167"/>
      <c r="R86" s="167"/>
      <c r="S86" s="167"/>
      <c r="T86" s="167"/>
      <c r="U86" s="167"/>
      <c r="V86" s="167"/>
      <c r="W86" s="167"/>
      <c r="X86" s="167"/>
      <c r="Y86" s="167"/>
      <c r="Z86" s="167"/>
    </row>
    <row r="87" spans="1:26" ht="15.75" customHeight="1" x14ac:dyDescent="0.25">
      <c r="A87" s="167"/>
      <c r="B87" s="167"/>
      <c r="C87" s="167"/>
      <c r="D87" s="167"/>
      <c r="E87" s="167"/>
      <c r="F87" s="167"/>
      <c r="G87" s="167"/>
      <c r="H87" s="167"/>
      <c r="I87" s="167"/>
      <c r="J87" s="167"/>
      <c r="K87" s="167"/>
      <c r="L87" s="167"/>
      <c r="M87" s="167"/>
      <c r="N87" s="167"/>
      <c r="O87" s="167"/>
      <c r="P87" s="167"/>
      <c r="Q87" s="167"/>
      <c r="R87" s="167"/>
      <c r="S87" s="167"/>
      <c r="T87" s="167"/>
      <c r="U87" s="167"/>
      <c r="V87" s="167"/>
      <c r="W87" s="167"/>
      <c r="X87" s="167"/>
      <c r="Y87" s="167"/>
      <c r="Z87" s="167"/>
    </row>
    <row r="88" spans="1:26" ht="15.75" customHeight="1" x14ac:dyDescent="0.25">
      <c r="A88" s="167"/>
      <c r="B88" s="167"/>
      <c r="C88" s="167"/>
      <c r="D88" s="167"/>
      <c r="E88" s="167"/>
      <c r="F88" s="167"/>
      <c r="G88" s="167"/>
      <c r="H88" s="167"/>
      <c r="I88" s="167"/>
      <c r="J88" s="167"/>
      <c r="K88" s="167"/>
      <c r="L88" s="167"/>
      <c r="M88" s="167"/>
      <c r="N88" s="167"/>
      <c r="O88" s="167"/>
      <c r="P88" s="167"/>
      <c r="Q88" s="167"/>
      <c r="R88" s="167"/>
      <c r="S88" s="167"/>
      <c r="T88" s="167"/>
      <c r="U88" s="167"/>
      <c r="V88" s="167"/>
      <c r="W88" s="167"/>
      <c r="X88" s="167"/>
      <c r="Y88" s="167"/>
      <c r="Z88" s="167"/>
    </row>
    <row r="89" spans="1:26" ht="15.75" customHeight="1" x14ac:dyDescent="0.25">
      <c r="A89" s="167"/>
      <c r="B89" s="167"/>
      <c r="C89" s="167"/>
      <c r="D89" s="167"/>
      <c r="E89" s="167"/>
      <c r="F89" s="167"/>
      <c r="G89" s="167"/>
      <c r="H89" s="167"/>
      <c r="I89" s="167"/>
      <c r="J89" s="167"/>
      <c r="K89" s="167"/>
      <c r="L89" s="167"/>
      <c r="M89" s="167"/>
      <c r="N89" s="167"/>
      <c r="O89" s="167"/>
      <c r="P89" s="167"/>
      <c r="Q89" s="167"/>
      <c r="R89" s="167"/>
      <c r="S89" s="167"/>
      <c r="T89" s="167"/>
      <c r="U89" s="167"/>
      <c r="V89" s="167"/>
      <c r="W89" s="167"/>
      <c r="X89" s="167"/>
      <c r="Y89" s="167"/>
      <c r="Z89" s="167"/>
    </row>
    <row r="90" spans="1:26" ht="15.75" customHeight="1" x14ac:dyDescent="0.25">
      <c r="A90" s="167"/>
      <c r="B90" s="167"/>
      <c r="C90" s="167"/>
      <c r="D90" s="167"/>
      <c r="E90" s="167"/>
      <c r="F90" s="167"/>
      <c r="G90" s="167"/>
      <c r="H90" s="167"/>
      <c r="I90" s="167"/>
      <c r="J90" s="167"/>
      <c r="K90" s="167"/>
      <c r="L90" s="167"/>
      <c r="M90" s="167"/>
      <c r="N90" s="167"/>
      <c r="O90" s="167"/>
      <c r="P90" s="167"/>
      <c r="Q90" s="167"/>
      <c r="R90" s="167"/>
      <c r="S90" s="167"/>
      <c r="T90" s="167"/>
      <c r="U90" s="167"/>
      <c r="V90" s="167"/>
      <c r="W90" s="167"/>
      <c r="X90" s="167"/>
      <c r="Y90" s="167"/>
      <c r="Z90" s="167"/>
    </row>
    <row r="91" spans="1:26" ht="15.75" customHeight="1" x14ac:dyDescent="0.25">
      <c r="A91" s="167"/>
      <c r="B91" s="167"/>
      <c r="C91" s="167"/>
      <c r="D91" s="167"/>
      <c r="E91" s="167"/>
      <c r="F91" s="167"/>
      <c r="G91" s="167"/>
      <c r="H91" s="167"/>
      <c r="I91" s="167"/>
      <c r="J91" s="167"/>
      <c r="K91" s="167"/>
      <c r="L91" s="167"/>
      <c r="M91" s="167"/>
      <c r="N91" s="167"/>
      <c r="O91" s="167"/>
      <c r="P91" s="167"/>
      <c r="Q91" s="167"/>
      <c r="R91" s="167"/>
      <c r="S91" s="167"/>
      <c r="T91" s="167"/>
      <c r="U91" s="167"/>
      <c r="V91" s="167"/>
      <c r="W91" s="167"/>
      <c r="X91" s="167"/>
      <c r="Y91" s="167"/>
      <c r="Z91" s="167"/>
    </row>
    <row r="92" spans="1:26" ht="15.75" customHeight="1" x14ac:dyDescent="0.25">
      <c r="A92" s="167"/>
      <c r="B92" s="167"/>
      <c r="C92" s="167"/>
      <c r="D92" s="167"/>
      <c r="E92" s="167"/>
      <c r="F92" s="167"/>
      <c r="G92" s="167"/>
      <c r="H92" s="167"/>
      <c r="I92" s="167"/>
      <c r="J92" s="167"/>
      <c r="K92" s="167"/>
      <c r="L92" s="167"/>
      <c r="M92" s="167"/>
      <c r="N92" s="167"/>
      <c r="O92" s="167"/>
      <c r="P92" s="167"/>
      <c r="Q92" s="167"/>
      <c r="R92" s="167"/>
      <c r="S92" s="167"/>
      <c r="T92" s="167"/>
      <c r="U92" s="167"/>
      <c r="V92" s="167"/>
      <c r="W92" s="167"/>
      <c r="X92" s="167"/>
      <c r="Y92" s="167"/>
      <c r="Z92" s="167"/>
    </row>
    <row r="93" spans="1:26" ht="15.75" customHeight="1" x14ac:dyDescent="0.25">
      <c r="A93" s="167"/>
      <c r="B93" s="167"/>
      <c r="C93" s="167"/>
      <c r="D93" s="167"/>
      <c r="E93" s="167"/>
      <c r="F93" s="167"/>
      <c r="G93" s="167"/>
      <c r="H93" s="167"/>
      <c r="I93" s="167"/>
      <c r="J93" s="167"/>
      <c r="K93" s="167"/>
      <c r="L93" s="167"/>
      <c r="M93" s="167"/>
      <c r="N93" s="167"/>
      <c r="O93" s="167"/>
      <c r="P93" s="167"/>
      <c r="Q93" s="167"/>
      <c r="R93" s="167"/>
      <c r="S93" s="167"/>
      <c r="T93" s="167"/>
      <c r="U93" s="167"/>
      <c r="V93" s="167"/>
      <c r="W93" s="167"/>
      <c r="X93" s="167"/>
      <c r="Y93" s="167"/>
      <c r="Z93" s="167"/>
    </row>
    <row r="94" spans="1:26" ht="15.75" customHeight="1" x14ac:dyDescent="0.25">
      <c r="A94" s="167"/>
      <c r="B94" s="167"/>
      <c r="C94" s="167"/>
      <c r="D94" s="167"/>
      <c r="E94" s="167"/>
      <c r="F94" s="167"/>
      <c r="G94" s="167"/>
      <c r="H94" s="167"/>
      <c r="I94" s="167"/>
      <c r="J94" s="167"/>
      <c r="K94" s="167"/>
      <c r="L94" s="167"/>
      <c r="M94" s="167"/>
      <c r="N94" s="167"/>
      <c r="O94" s="167"/>
      <c r="P94" s="167"/>
      <c r="Q94" s="167"/>
      <c r="R94" s="167"/>
      <c r="S94" s="167"/>
      <c r="T94" s="167"/>
      <c r="U94" s="167"/>
      <c r="V94" s="167"/>
      <c r="W94" s="167"/>
      <c r="X94" s="167"/>
      <c r="Y94" s="167"/>
      <c r="Z94" s="167"/>
    </row>
    <row r="95" spans="1:26" ht="15.75" customHeight="1" x14ac:dyDescent="0.25">
      <c r="A95" s="167"/>
      <c r="B95" s="167"/>
      <c r="C95" s="167"/>
      <c r="D95" s="167"/>
      <c r="E95" s="167"/>
      <c r="F95" s="167"/>
      <c r="G95" s="167"/>
      <c r="H95" s="167"/>
      <c r="I95" s="167"/>
      <c r="J95" s="167"/>
      <c r="K95" s="167"/>
      <c r="L95" s="167"/>
      <c r="M95" s="167"/>
      <c r="N95" s="167"/>
      <c r="O95" s="167"/>
      <c r="P95" s="167"/>
      <c r="Q95" s="167"/>
      <c r="R95" s="167"/>
      <c r="S95" s="167"/>
      <c r="T95" s="167"/>
      <c r="U95" s="167"/>
      <c r="V95" s="167"/>
      <c r="W95" s="167"/>
      <c r="X95" s="167"/>
      <c r="Y95" s="167"/>
      <c r="Z95" s="167"/>
    </row>
    <row r="96" spans="1:26" ht="15.75" customHeight="1" x14ac:dyDescent="0.25">
      <c r="A96" s="167"/>
      <c r="B96" s="167"/>
      <c r="C96" s="167"/>
      <c r="D96" s="167"/>
      <c r="E96" s="167"/>
      <c r="F96" s="167"/>
      <c r="G96" s="167"/>
      <c r="H96" s="167"/>
      <c r="I96" s="167"/>
      <c r="J96" s="167"/>
      <c r="K96" s="167"/>
      <c r="L96" s="167"/>
      <c r="M96" s="167"/>
      <c r="N96" s="167"/>
      <c r="O96" s="167"/>
      <c r="P96" s="167"/>
      <c r="Q96" s="167"/>
      <c r="R96" s="167"/>
      <c r="S96" s="167"/>
      <c r="T96" s="167"/>
      <c r="U96" s="167"/>
      <c r="V96" s="167"/>
      <c r="W96" s="167"/>
      <c r="X96" s="167"/>
      <c r="Y96" s="167"/>
      <c r="Z96" s="167"/>
    </row>
    <row r="97" spans="1:26" ht="15.75" customHeight="1" x14ac:dyDescent="0.25">
      <c r="A97" s="167"/>
      <c r="B97" s="167"/>
      <c r="C97" s="167"/>
      <c r="D97" s="167"/>
      <c r="E97" s="167"/>
      <c r="F97" s="167"/>
      <c r="G97" s="167"/>
      <c r="H97" s="167"/>
      <c r="I97" s="167"/>
      <c r="J97" s="167"/>
      <c r="K97" s="167"/>
      <c r="L97" s="167"/>
      <c r="M97" s="167"/>
      <c r="N97" s="167"/>
      <c r="O97" s="167"/>
      <c r="P97" s="167"/>
      <c r="Q97" s="167"/>
      <c r="R97" s="167"/>
      <c r="S97" s="167"/>
      <c r="T97" s="167"/>
      <c r="U97" s="167"/>
      <c r="V97" s="167"/>
      <c r="W97" s="167"/>
      <c r="X97" s="167"/>
      <c r="Y97" s="167"/>
      <c r="Z97" s="167"/>
    </row>
    <row r="98" spans="1:26" ht="15.75" customHeight="1" x14ac:dyDescent="0.25">
      <c r="A98" s="167"/>
      <c r="B98" s="167"/>
      <c r="C98" s="167"/>
      <c r="D98" s="167"/>
      <c r="E98" s="167"/>
      <c r="F98" s="167"/>
      <c r="G98" s="167"/>
      <c r="H98" s="167"/>
      <c r="I98" s="167"/>
      <c r="J98" s="167"/>
      <c r="K98" s="167"/>
      <c r="L98" s="167"/>
      <c r="M98" s="167"/>
      <c r="N98" s="167"/>
      <c r="O98" s="167"/>
      <c r="P98" s="167"/>
      <c r="Q98" s="167"/>
      <c r="R98" s="167"/>
      <c r="S98" s="167"/>
      <c r="T98" s="167"/>
      <c r="U98" s="167"/>
      <c r="V98" s="167"/>
      <c r="W98" s="167"/>
      <c r="X98" s="167"/>
      <c r="Y98" s="167"/>
      <c r="Z98" s="167"/>
    </row>
    <row r="99" spans="1:26" ht="15.75" customHeight="1" x14ac:dyDescent="0.25">
      <c r="A99" s="167"/>
      <c r="B99" s="167"/>
      <c r="C99" s="167"/>
      <c r="D99" s="167"/>
      <c r="E99" s="167"/>
      <c r="F99" s="167"/>
      <c r="G99" s="167"/>
      <c r="H99" s="167"/>
      <c r="I99" s="167"/>
      <c r="J99" s="167"/>
      <c r="K99" s="167"/>
      <c r="L99" s="167"/>
      <c r="M99" s="167"/>
      <c r="N99" s="167"/>
      <c r="O99" s="167"/>
      <c r="P99" s="167"/>
      <c r="Q99" s="167"/>
      <c r="R99" s="167"/>
      <c r="S99" s="167"/>
      <c r="T99" s="167"/>
      <c r="U99" s="167"/>
      <c r="V99" s="167"/>
      <c r="W99" s="167"/>
      <c r="X99" s="167"/>
      <c r="Y99" s="167"/>
      <c r="Z99" s="167"/>
    </row>
    <row r="100" spans="1:26" ht="15.75" customHeight="1" x14ac:dyDescent="0.25">
      <c r="A100" s="167"/>
      <c r="B100" s="167"/>
      <c r="C100" s="167"/>
      <c r="D100" s="167"/>
      <c r="E100" s="167"/>
      <c r="F100" s="167"/>
      <c r="G100" s="167"/>
      <c r="H100" s="167"/>
      <c r="I100" s="167"/>
      <c r="J100" s="167"/>
      <c r="K100" s="167"/>
      <c r="L100" s="167"/>
      <c r="M100" s="167"/>
      <c r="N100" s="167"/>
      <c r="O100" s="167"/>
      <c r="P100" s="167"/>
      <c r="Q100" s="167"/>
      <c r="R100" s="167"/>
      <c r="S100" s="167"/>
      <c r="T100" s="167"/>
      <c r="U100" s="167"/>
      <c r="V100" s="167"/>
      <c r="W100" s="167"/>
      <c r="X100" s="167"/>
      <c r="Y100" s="167"/>
      <c r="Z100" s="167"/>
    </row>
    <row r="101" spans="1:26" ht="15.75" customHeight="1" x14ac:dyDescent="0.25">
      <c r="A101" s="167"/>
      <c r="B101" s="167"/>
      <c r="C101" s="167"/>
      <c r="D101" s="167"/>
      <c r="E101" s="167"/>
      <c r="F101" s="167"/>
      <c r="G101" s="167"/>
      <c r="H101" s="167"/>
      <c r="I101" s="167"/>
      <c r="J101" s="167"/>
      <c r="K101" s="167"/>
      <c r="L101" s="167"/>
      <c r="M101" s="167"/>
      <c r="N101" s="167"/>
      <c r="O101" s="167"/>
      <c r="P101" s="167"/>
      <c r="Q101" s="167"/>
      <c r="R101" s="167"/>
      <c r="S101" s="167"/>
      <c r="T101" s="167"/>
      <c r="U101" s="167"/>
      <c r="V101" s="167"/>
      <c r="W101" s="167"/>
      <c r="X101" s="167"/>
      <c r="Y101" s="167"/>
      <c r="Z101" s="167"/>
    </row>
    <row r="102" spans="1:26" ht="15.75" customHeight="1" x14ac:dyDescent="0.25">
      <c r="A102" s="167"/>
      <c r="B102" s="167"/>
      <c r="C102" s="167"/>
      <c r="D102" s="167"/>
      <c r="E102" s="167"/>
      <c r="F102" s="167"/>
      <c r="G102" s="167"/>
      <c r="H102" s="167"/>
      <c r="I102" s="167"/>
      <c r="J102" s="167"/>
      <c r="K102" s="167"/>
      <c r="L102" s="167"/>
      <c r="M102" s="167"/>
      <c r="N102" s="167"/>
      <c r="O102" s="167"/>
      <c r="P102" s="167"/>
      <c r="Q102" s="167"/>
      <c r="R102" s="167"/>
      <c r="S102" s="167"/>
      <c r="T102" s="167"/>
      <c r="U102" s="167"/>
      <c r="V102" s="167"/>
      <c r="W102" s="167"/>
      <c r="X102" s="167"/>
      <c r="Y102" s="167"/>
      <c r="Z102" s="167"/>
    </row>
    <row r="103" spans="1:26" ht="15.75" customHeight="1" x14ac:dyDescent="0.25">
      <c r="A103" s="167"/>
      <c r="B103" s="167"/>
      <c r="C103" s="167"/>
      <c r="D103" s="167"/>
      <c r="E103" s="167"/>
      <c r="F103" s="167"/>
      <c r="G103" s="167"/>
      <c r="H103" s="167"/>
      <c r="I103" s="167"/>
      <c r="J103" s="167"/>
      <c r="K103" s="167"/>
      <c r="L103" s="167"/>
      <c r="M103" s="167"/>
      <c r="N103" s="167"/>
      <c r="O103" s="167"/>
      <c r="P103" s="167"/>
      <c r="Q103" s="167"/>
      <c r="R103" s="167"/>
      <c r="S103" s="167"/>
      <c r="T103" s="167"/>
      <c r="U103" s="167"/>
      <c r="V103" s="167"/>
      <c r="W103" s="167"/>
      <c r="X103" s="167"/>
      <c r="Y103" s="167"/>
      <c r="Z103" s="167"/>
    </row>
    <row r="104" spans="1:26" ht="15.75" customHeight="1" x14ac:dyDescent="0.25">
      <c r="A104" s="167"/>
      <c r="B104" s="167"/>
      <c r="C104" s="167"/>
      <c r="D104" s="167"/>
      <c r="E104" s="167"/>
      <c r="F104" s="167"/>
      <c r="G104" s="167"/>
      <c r="H104" s="167"/>
      <c r="I104" s="167"/>
      <c r="J104" s="167"/>
      <c r="K104" s="167"/>
      <c r="L104" s="167"/>
      <c r="M104" s="167"/>
      <c r="N104" s="167"/>
      <c r="O104" s="167"/>
      <c r="P104" s="167"/>
      <c r="Q104" s="167"/>
      <c r="R104" s="167"/>
      <c r="S104" s="167"/>
      <c r="T104" s="167"/>
      <c r="U104" s="167"/>
      <c r="V104" s="167"/>
      <c r="W104" s="167"/>
      <c r="X104" s="167"/>
      <c r="Y104" s="167"/>
      <c r="Z104" s="167"/>
    </row>
    <row r="105" spans="1:26" ht="15.75" customHeight="1" x14ac:dyDescent="0.25">
      <c r="A105" s="167"/>
      <c r="B105" s="167"/>
      <c r="C105" s="167"/>
      <c r="D105" s="167"/>
      <c r="E105" s="167"/>
      <c r="F105" s="167"/>
      <c r="G105" s="167"/>
      <c r="H105" s="167"/>
      <c r="I105" s="167"/>
      <c r="J105" s="167"/>
      <c r="K105" s="167"/>
      <c r="L105" s="167"/>
      <c r="M105" s="167"/>
      <c r="N105" s="167"/>
      <c r="O105" s="167"/>
      <c r="P105" s="167"/>
      <c r="Q105" s="167"/>
      <c r="R105" s="167"/>
      <c r="S105" s="167"/>
      <c r="T105" s="167"/>
      <c r="U105" s="167"/>
      <c r="V105" s="167"/>
      <c r="W105" s="167"/>
      <c r="X105" s="167"/>
      <c r="Y105" s="167"/>
      <c r="Z105" s="167"/>
    </row>
    <row r="106" spans="1:26" ht="15.75" customHeight="1" x14ac:dyDescent="0.25">
      <c r="A106" s="167"/>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row>
    <row r="107" spans="1:26" ht="15.75" customHeight="1" x14ac:dyDescent="0.25">
      <c r="A107" s="167"/>
      <c r="B107" s="167"/>
      <c r="C107" s="167"/>
      <c r="D107" s="167"/>
      <c r="E107" s="167"/>
      <c r="F107" s="167"/>
      <c r="G107" s="167"/>
      <c r="H107" s="167"/>
      <c r="I107" s="167"/>
      <c r="J107" s="167"/>
      <c r="K107" s="167"/>
      <c r="L107" s="167"/>
      <c r="M107" s="167"/>
      <c r="N107" s="167"/>
      <c r="O107" s="167"/>
      <c r="P107" s="167"/>
      <c r="Q107" s="167"/>
      <c r="R107" s="167"/>
      <c r="S107" s="167"/>
      <c r="T107" s="167"/>
      <c r="U107" s="167"/>
      <c r="V107" s="167"/>
      <c r="W107" s="167"/>
      <c r="X107" s="167"/>
      <c r="Y107" s="167"/>
      <c r="Z107" s="167"/>
    </row>
    <row r="108" spans="1:26" ht="15.75" customHeight="1" x14ac:dyDescent="0.25">
      <c r="A108" s="167"/>
      <c r="B108" s="167"/>
      <c r="C108" s="167"/>
      <c r="D108" s="167"/>
      <c r="E108" s="167"/>
      <c r="F108" s="167"/>
      <c r="G108" s="167"/>
      <c r="H108" s="167"/>
      <c r="I108" s="167"/>
      <c r="J108" s="167"/>
      <c r="K108" s="167"/>
      <c r="L108" s="167"/>
      <c r="M108" s="167"/>
      <c r="N108" s="167"/>
      <c r="O108" s="167"/>
      <c r="P108" s="167"/>
      <c r="Q108" s="167"/>
      <c r="R108" s="167"/>
      <c r="S108" s="167"/>
      <c r="T108" s="167"/>
      <c r="U108" s="167"/>
      <c r="V108" s="167"/>
      <c r="W108" s="167"/>
      <c r="X108" s="167"/>
      <c r="Y108" s="167"/>
      <c r="Z108" s="167"/>
    </row>
    <row r="109" spans="1:26" ht="15.75" customHeight="1" x14ac:dyDescent="0.25">
      <c r="A109" s="167"/>
      <c r="B109" s="167"/>
      <c r="C109" s="167"/>
      <c r="D109" s="167"/>
      <c r="E109" s="167"/>
      <c r="F109" s="167"/>
      <c r="G109" s="167"/>
      <c r="H109" s="167"/>
      <c r="I109" s="167"/>
      <c r="J109" s="167"/>
      <c r="K109" s="167"/>
      <c r="L109" s="167"/>
      <c r="M109" s="167"/>
      <c r="N109" s="167"/>
      <c r="O109" s="167"/>
      <c r="P109" s="167"/>
      <c r="Q109" s="167"/>
      <c r="R109" s="167"/>
      <c r="S109" s="167"/>
      <c r="T109" s="167"/>
      <c r="U109" s="167"/>
      <c r="V109" s="167"/>
      <c r="W109" s="167"/>
      <c r="X109" s="167"/>
      <c r="Y109" s="167"/>
      <c r="Z109" s="167"/>
    </row>
    <row r="110" spans="1:26" ht="15.75" customHeight="1" x14ac:dyDescent="0.25">
      <c r="A110" s="167"/>
      <c r="B110" s="167"/>
      <c r="C110" s="167"/>
      <c r="D110" s="167"/>
      <c r="E110" s="167"/>
      <c r="F110" s="167"/>
      <c r="G110" s="167"/>
      <c r="H110" s="167"/>
      <c r="I110" s="167"/>
      <c r="J110" s="167"/>
      <c r="K110" s="167"/>
      <c r="L110" s="167"/>
      <c r="M110" s="167"/>
      <c r="N110" s="167"/>
      <c r="O110" s="167"/>
      <c r="P110" s="167"/>
      <c r="Q110" s="167"/>
      <c r="R110" s="167"/>
      <c r="S110" s="167"/>
      <c r="T110" s="167"/>
      <c r="U110" s="167"/>
      <c r="V110" s="167"/>
      <c r="W110" s="167"/>
      <c r="X110" s="167"/>
      <c r="Y110" s="167"/>
      <c r="Z110" s="167"/>
    </row>
    <row r="111" spans="1:26" ht="15.75" customHeight="1" x14ac:dyDescent="0.25">
      <c r="A111" s="167"/>
      <c r="B111" s="167"/>
      <c r="C111" s="167"/>
      <c r="D111" s="167"/>
      <c r="E111" s="167"/>
      <c r="F111" s="167"/>
      <c r="G111" s="167"/>
      <c r="H111" s="167"/>
      <c r="I111" s="167"/>
      <c r="J111" s="167"/>
      <c r="K111" s="167"/>
      <c r="L111" s="167"/>
      <c r="M111" s="167"/>
      <c r="N111" s="167"/>
      <c r="O111" s="167"/>
      <c r="P111" s="167"/>
      <c r="Q111" s="167"/>
      <c r="R111" s="167"/>
      <c r="S111" s="167"/>
      <c r="T111" s="167"/>
      <c r="U111" s="167"/>
      <c r="V111" s="167"/>
      <c r="W111" s="167"/>
      <c r="X111" s="167"/>
      <c r="Y111" s="167"/>
      <c r="Z111" s="167"/>
    </row>
    <row r="112" spans="1:26" ht="15.75" customHeight="1" x14ac:dyDescent="0.25">
      <c r="A112" s="167"/>
      <c r="B112" s="167"/>
      <c r="C112" s="167"/>
      <c r="D112" s="167"/>
      <c r="E112" s="167"/>
      <c r="F112" s="167"/>
      <c r="G112" s="167"/>
      <c r="H112" s="167"/>
      <c r="I112" s="167"/>
      <c r="J112" s="167"/>
      <c r="K112" s="167"/>
      <c r="L112" s="167"/>
      <c r="M112" s="167"/>
      <c r="N112" s="167"/>
      <c r="O112" s="167"/>
      <c r="P112" s="167"/>
      <c r="Q112" s="167"/>
      <c r="R112" s="167"/>
      <c r="S112" s="167"/>
      <c r="T112" s="167"/>
      <c r="U112" s="167"/>
      <c r="V112" s="167"/>
      <c r="W112" s="167"/>
      <c r="X112" s="167"/>
      <c r="Y112" s="167"/>
      <c r="Z112" s="167"/>
    </row>
    <row r="113" spans="1:26" ht="15.75" customHeight="1" x14ac:dyDescent="0.25">
      <c r="A113" s="167"/>
      <c r="B113" s="167"/>
      <c r="C113" s="167"/>
      <c r="D113" s="167"/>
      <c r="E113" s="167"/>
      <c r="F113" s="167"/>
      <c r="G113" s="167"/>
      <c r="H113" s="167"/>
      <c r="I113" s="167"/>
      <c r="J113" s="167"/>
      <c r="K113" s="167"/>
      <c r="L113" s="167"/>
      <c r="M113" s="167"/>
      <c r="N113" s="167"/>
      <c r="O113" s="167"/>
      <c r="P113" s="167"/>
      <c r="Q113" s="167"/>
      <c r="R113" s="167"/>
      <c r="S113" s="167"/>
      <c r="T113" s="167"/>
      <c r="U113" s="167"/>
      <c r="V113" s="167"/>
      <c r="W113" s="167"/>
      <c r="X113" s="167"/>
      <c r="Y113" s="167"/>
      <c r="Z113" s="167"/>
    </row>
    <row r="114" spans="1:26" ht="15.75" customHeight="1" x14ac:dyDescent="0.25">
      <c r="A114" s="167"/>
      <c r="B114" s="167"/>
      <c r="C114" s="167"/>
      <c r="D114" s="167"/>
      <c r="E114" s="167"/>
      <c r="F114" s="167"/>
      <c r="G114" s="167"/>
      <c r="H114" s="167"/>
      <c r="I114" s="167"/>
      <c r="J114" s="167"/>
      <c r="K114" s="167"/>
      <c r="L114" s="167"/>
      <c r="M114" s="167"/>
      <c r="N114" s="167"/>
      <c r="O114" s="167"/>
      <c r="P114" s="167"/>
      <c r="Q114" s="167"/>
      <c r="R114" s="167"/>
      <c r="S114" s="167"/>
      <c r="T114" s="167"/>
      <c r="U114" s="167"/>
      <c r="V114" s="167"/>
      <c r="W114" s="167"/>
      <c r="X114" s="167"/>
      <c r="Y114" s="167"/>
      <c r="Z114" s="167"/>
    </row>
    <row r="115" spans="1:26" ht="15.75" customHeight="1" x14ac:dyDescent="0.25">
      <c r="A115" s="167"/>
      <c r="B115" s="167"/>
      <c r="C115" s="167"/>
      <c r="D115" s="167"/>
      <c r="E115" s="167"/>
      <c r="F115" s="167"/>
      <c r="G115" s="167"/>
      <c r="H115" s="167"/>
      <c r="I115" s="167"/>
      <c r="J115" s="167"/>
      <c r="K115" s="167"/>
      <c r="L115" s="167"/>
      <c r="M115" s="167"/>
      <c r="N115" s="167"/>
      <c r="O115" s="167"/>
      <c r="P115" s="167"/>
      <c r="Q115" s="167"/>
      <c r="R115" s="167"/>
      <c r="S115" s="167"/>
      <c r="T115" s="167"/>
      <c r="U115" s="167"/>
      <c r="V115" s="167"/>
      <c r="W115" s="167"/>
      <c r="X115" s="167"/>
      <c r="Y115" s="167"/>
      <c r="Z115" s="167"/>
    </row>
    <row r="116" spans="1:26" ht="15.75" customHeight="1" x14ac:dyDescent="0.25">
      <c r="A116" s="167"/>
      <c r="B116" s="167"/>
      <c r="C116" s="167"/>
      <c r="D116" s="167"/>
      <c r="E116" s="167"/>
      <c r="F116" s="167"/>
      <c r="G116" s="167"/>
      <c r="H116" s="167"/>
      <c r="I116" s="167"/>
      <c r="J116" s="167"/>
      <c r="K116" s="167"/>
      <c r="L116" s="167"/>
      <c r="M116" s="167"/>
      <c r="N116" s="167"/>
      <c r="O116" s="167"/>
      <c r="P116" s="167"/>
      <c r="Q116" s="167"/>
      <c r="R116" s="167"/>
      <c r="S116" s="167"/>
      <c r="T116" s="167"/>
      <c r="U116" s="167"/>
      <c r="V116" s="167"/>
      <c r="W116" s="167"/>
      <c r="X116" s="167"/>
      <c r="Y116" s="167"/>
      <c r="Z116" s="167"/>
    </row>
    <row r="117" spans="1:26" ht="15.75" customHeight="1" x14ac:dyDescent="0.25">
      <c r="A117" s="167"/>
      <c r="B117" s="167"/>
      <c r="C117" s="167"/>
      <c r="D117" s="167"/>
      <c r="E117" s="167"/>
      <c r="F117" s="167"/>
      <c r="G117" s="167"/>
      <c r="H117" s="167"/>
      <c r="I117" s="167"/>
      <c r="J117" s="167"/>
      <c r="K117" s="167"/>
      <c r="L117" s="167"/>
      <c r="M117" s="167"/>
      <c r="N117" s="167"/>
      <c r="O117" s="167"/>
      <c r="P117" s="167"/>
      <c r="Q117" s="167"/>
      <c r="R117" s="167"/>
      <c r="S117" s="167"/>
      <c r="T117" s="167"/>
      <c r="U117" s="167"/>
      <c r="V117" s="167"/>
      <c r="W117" s="167"/>
      <c r="X117" s="167"/>
      <c r="Y117" s="167"/>
      <c r="Z117" s="167"/>
    </row>
    <row r="118" spans="1:26" ht="15.75" customHeight="1" x14ac:dyDescent="0.25">
      <c r="A118" s="167"/>
      <c r="B118" s="167"/>
      <c r="C118" s="167"/>
      <c r="D118" s="167"/>
      <c r="E118" s="167"/>
      <c r="F118" s="167"/>
      <c r="G118" s="167"/>
      <c r="H118" s="167"/>
      <c r="I118" s="167"/>
      <c r="J118" s="167"/>
      <c r="K118" s="167"/>
      <c r="L118" s="167"/>
      <c r="M118" s="167"/>
      <c r="N118" s="167"/>
      <c r="O118" s="167"/>
      <c r="P118" s="167"/>
      <c r="Q118" s="167"/>
      <c r="R118" s="167"/>
      <c r="S118" s="167"/>
      <c r="T118" s="167"/>
      <c r="U118" s="167"/>
      <c r="V118" s="167"/>
      <c r="W118" s="167"/>
      <c r="X118" s="167"/>
      <c r="Y118" s="167"/>
      <c r="Z118" s="167"/>
    </row>
    <row r="119" spans="1:26" ht="15.75" customHeight="1" x14ac:dyDescent="0.25">
      <c r="A119" s="167"/>
      <c r="B119" s="167"/>
      <c r="C119" s="167"/>
      <c r="D119" s="167"/>
      <c r="E119" s="167"/>
      <c r="F119" s="167"/>
      <c r="G119" s="167"/>
      <c r="H119" s="167"/>
      <c r="I119" s="167"/>
      <c r="J119" s="167"/>
      <c r="K119" s="167"/>
      <c r="L119" s="167"/>
      <c r="M119" s="167"/>
      <c r="N119" s="167"/>
      <c r="O119" s="167"/>
      <c r="P119" s="167"/>
      <c r="Q119" s="167"/>
      <c r="R119" s="167"/>
      <c r="S119" s="167"/>
      <c r="T119" s="167"/>
      <c r="U119" s="167"/>
      <c r="V119" s="167"/>
      <c r="W119" s="167"/>
      <c r="X119" s="167"/>
      <c r="Y119" s="167"/>
      <c r="Z119" s="167"/>
    </row>
    <row r="120" spans="1:26" ht="15.75" customHeight="1" x14ac:dyDescent="0.25">
      <c r="A120" s="167"/>
      <c r="B120" s="167"/>
      <c r="C120" s="167"/>
      <c r="D120" s="167"/>
      <c r="E120" s="167"/>
      <c r="F120" s="167"/>
      <c r="G120" s="167"/>
      <c r="H120" s="167"/>
      <c r="I120" s="167"/>
      <c r="J120" s="167"/>
      <c r="K120" s="167"/>
      <c r="L120" s="167"/>
      <c r="M120" s="167"/>
      <c r="N120" s="167"/>
      <c r="O120" s="167"/>
      <c r="P120" s="167"/>
      <c r="Q120" s="167"/>
      <c r="R120" s="167"/>
      <c r="S120" s="167"/>
      <c r="T120" s="167"/>
      <c r="U120" s="167"/>
      <c r="V120" s="167"/>
      <c r="W120" s="167"/>
      <c r="X120" s="167"/>
      <c r="Y120" s="167"/>
      <c r="Z120" s="167"/>
    </row>
    <row r="121" spans="1:26" ht="15.75" customHeight="1" x14ac:dyDescent="0.25">
      <c r="A121" s="167"/>
      <c r="B121" s="167"/>
      <c r="C121" s="167"/>
      <c r="D121" s="167"/>
      <c r="E121" s="167"/>
      <c r="F121" s="167"/>
      <c r="G121" s="167"/>
      <c r="H121" s="167"/>
      <c r="I121" s="167"/>
      <c r="J121" s="167"/>
      <c r="K121" s="167"/>
      <c r="L121" s="167"/>
      <c r="M121" s="167"/>
      <c r="N121" s="167"/>
      <c r="O121" s="167"/>
      <c r="P121" s="167"/>
      <c r="Q121" s="167"/>
      <c r="R121" s="167"/>
      <c r="S121" s="167"/>
      <c r="T121" s="167"/>
      <c r="U121" s="167"/>
      <c r="V121" s="167"/>
      <c r="W121" s="167"/>
      <c r="X121" s="167"/>
      <c r="Y121" s="167"/>
      <c r="Z121" s="167"/>
    </row>
    <row r="122" spans="1:26" ht="15.75" customHeight="1" x14ac:dyDescent="0.25">
      <c r="A122" s="167"/>
      <c r="B122" s="167"/>
      <c r="C122" s="167"/>
      <c r="D122" s="167"/>
      <c r="E122" s="167"/>
      <c r="F122" s="167"/>
      <c r="G122" s="167"/>
      <c r="H122" s="167"/>
      <c r="I122" s="167"/>
      <c r="J122" s="167"/>
      <c r="K122" s="167"/>
      <c r="L122" s="167"/>
      <c r="M122" s="167"/>
      <c r="N122" s="167"/>
      <c r="O122" s="167"/>
      <c r="P122" s="167"/>
      <c r="Q122" s="167"/>
      <c r="R122" s="167"/>
      <c r="S122" s="167"/>
      <c r="T122" s="167"/>
      <c r="U122" s="167"/>
      <c r="V122" s="167"/>
      <c r="W122" s="167"/>
      <c r="X122" s="167"/>
      <c r="Y122" s="167"/>
      <c r="Z122" s="167"/>
    </row>
    <row r="123" spans="1:26" ht="15.75" customHeight="1" x14ac:dyDescent="0.25">
      <c r="A123" s="167"/>
      <c r="B123" s="167"/>
      <c r="C123" s="167"/>
      <c r="D123" s="167"/>
      <c r="E123" s="167"/>
      <c r="F123" s="167"/>
      <c r="G123" s="167"/>
      <c r="H123" s="167"/>
      <c r="I123" s="167"/>
      <c r="J123" s="167"/>
      <c r="K123" s="167"/>
      <c r="L123" s="167"/>
      <c r="M123" s="167"/>
      <c r="N123" s="167"/>
      <c r="O123" s="167"/>
      <c r="P123" s="167"/>
      <c r="Q123" s="167"/>
      <c r="R123" s="167"/>
      <c r="S123" s="167"/>
      <c r="T123" s="167"/>
      <c r="U123" s="167"/>
      <c r="V123" s="167"/>
      <c r="W123" s="167"/>
      <c r="X123" s="167"/>
      <c r="Y123" s="167"/>
      <c r="Z123" s="167"/>
    </row>
    <row r="124" spans="1:26" ht="15.75" customHeight="1" x14ac:dyDescent="0.25">
      <c r="A124" s="167"/>
      <c r="B124" s="167"/>
      <c r="C124" s="167"/>
      <c r="D124" s="167"/>
      <c r="E124" s="167"/>
      <c r="F124" s="167"/>
      <c r="G124" s="167"/>
      <c r="H124" s="167"/>
      <c r="I124" s="167"/>
      <c r="J124" s="167"/>
      <c r="K124" s="167"/>
      <c r="L124" s="167"/>
      <c r="M124" s="167"/>
      <c r="N124" s="167"/>
      <c r="O124" s="167"/>
      <c r="P124" s="167"/>
      <c r="Q124" s="167"/>
      <c r="R124" s="167"/>
      <c r="S124" s="167"/>
      <c r="T124" s="167"/>
      <c r="U124" s="167"/>
      <c r="V124" s="167"/>
      <c r="W124" s="167"/>
      <c r="X124" s="167"/>
      <c r="Y124" s="167"/>
      <c r="Z124" s="167"/>
    </row>
    <row r="125" spans="1:26" ht="15.75" customHeight="1" x14ac:dyDescent="0.25">
      <c r="A125" s="167"/>
      <c r="B125" s="167"/>
      <c r="C125" s="167"/>
      <c r="D125" s="167"/>
      <c r="E125" s="167"/>
      <c r="F125" s="167"/>
      <c r="G125" s="167"/>
      <c r="H125" s="167"/>
      <c r="I125" s="167"/>
      <c r="J125" s="167"/>
      <c r="K125" s="167"/>
      <c r="L125" s="167"/>
      <c r="M125" s="167"/>
      <c r="N125" s="167"/>
      <c r="O125" s="167"/>
      <c r="P125" s="167"/>
      <c r="Q125" s="167"/>
      <c r="R125" s="167"/>
      <c r="S125" s="167"/>
      <c r="T125" s="167"/>
      <c r="U125" s="167"/>
      <c r="V125" s="167"/>
      <c r="W125" s="167"/>
      <c r="X125" s="167"/>
      <c r="Y125" s="167"/>
      <c r="Z125" s="167"/>
    </row>
    <row r="126" spans="1:26" ht="15.75" customHeight="1" x14ac:dyDescent="0.25">
      <c r="A126" s="167"/>
      <c r="B126" s="167"/>
      <c r="C126" s="167"/>
      <c r="D126" s="167"/>
      <c r="E126" s="167"/>
      <c r="F126" s="167"/>
      <c r="G126" s="167"/>
      <c r="H126" s="167"/>
      <c r="I126" s="167"/>
      <c r="J126" s="167"/>
      <c r="K126" s="167"/>
      <c r="L126" s="167"/>
      <c r="M126" s="167"/>
      <c r="N126" s="167"/>
      <c r="O126" s="167"/>
      <c r="P126" s="167"/>
      <c r="Q126" s="167"/>
      <c r="R126" s="167"/>
      <c r="S126" s="167"/>
      <c r="T126" s="167"/>
      <c r="U126" s="167"/>
      <c r="V126" s="167"/>
      <c r="W126" s="167"/>
      <c r="X126" s="167"/>
      <c r="Y126" s="167"/>
      <c r="Z126" s="167"/>
    </row>
    <row r="127" spans="1:26" ht="15.75" customHeight="1" x14ac:dyDescent="0.25">
      <c r="A127" s="167"/>
      <c r="B127" s="167"/>
      <c r="C127" s="167"/>
      <c r="D127" s="167"/>
      <c r="E127" s="167"/>
      <c r="F127" s="167"/>
      <c r="G127" s="167"/>
      <c r="H127" s="167"/>
      <c r="I127" s="167"/>
      <c r="J127" s="167"/>
      <c r="K127" s="167"/>
      <c r="L127" s="167"/>
      <c r="M127" s="167"/>
      <c r="N127" s="167"/>
      <c r="O127" s="167"/>
      <c r="P127" s="167"/>
      <c r="Q127" s="167"/>
      <c r="R127" s="167"/>
      <c r="S127" s="167"/>
      <c r="T127" s="167"/>
      <c r="U127" s="167"/>
      <c r="V127" s="167"/>
      <c r="W127" s="167"/>
      <c r="X127" s="167"/>
      <c r="Y127" s="167"/>
      <c r="Z127" s="167"/>
    </row>
    <row r="128" spans="1:26" ht="15.75" customHeight="1" x14ac:dyDescent="0.25">
      <c r="A128" s="167"/>
      <c r="B128" s="167"/>
      <c r="C128" s="167"/>
      <c r="D128" s="167"/>
      <c r="E128" s="167"/>
      <c r="F128" s="167"/>
      <c r="G128" s="167"/>
      <c r="H128" s="167"/>
      <c r="I128" s="167"/>
      <c r="J128" s="167"/>
      <c r="K128" s="167"/>
      <c r="L128" s="167"/>
      <c r="M128" s="167"/>
      <c r="N128" s="167"/>
      <c r="O128" s="167"/>
      <c r="P128" s="167"/>
      <c r="Q128" s="167"/>
      <c r="R128" s="167"/>
      <c r="S128" s="167"/>
      <c r="T128" s="167"/>
      <c r="U128" s="167"/>
      <c r="V128" s="167"/>
      <c r="W128" s="167"/>
      <c r="X128" s="167"/>
      <c r="Y128" s="167"/>
      <c r="Z128" s="167"/>
    </row>
    <row r="129" spans="1:26" ht="15.75" customHeight="1" x14ac:dyDescent="0.25">
      <c r="A129" s="167"/>
      <c r="B129" s="167"/>
      <c r="C129" s="167"/>
      <c r="D129" s="167"/>
      <c r="E129" s="167"/>
      <c r="F129" s="167"/>
      <c r="G129" s="167"/>
      <c r="H129" s="167"/>
      <c r="I129" s="167"/>
      <c r="J129" s="167"/>
      <c r="K129" s="167"/>
      <c r="L129" s="167"/>
      <c r="M129" s="167"/>
      <c r="N129" s="167"/>
      <c r="O129" s="167"/>
      <c r="P129" s="167"/>
      <c r="Q129" s="167"/>
      <c r="R129" s="167"/>
      <c r="S129" s="167"/>
      <c r="T129" s="167"/>
      <c r="U129" s="167"/>
      <c r="V129" s="167"/>
      <c r="W129" s="167"/>
      <c r="X129" s="167"/>
      <c r="Y129" s="167"/>
      <c r="Z129" s="167"/>
    </row>
    <row r="130" spans="1:26" ht="15.75" customHeight="1" x14ac:dyDescent="0.25">
      <c r="A130" s="167"/>
      <c r="B130" s="167"/>
      <c r="C130" s="167"/>
      <c r="D130" s="167"/>
      <c r="E130" s="167"/>
      <c r="F130" s="167"/>
      <c r="G130" s="167"/>
      <c r="H130" s="167"/>
      <c r="I130" s="167"/>
      <c r="J130" s="167"/>
      <c r="K130" s="167"/>
      <c r="L130" s="167"/>
      <c r="M130" s="167"/>
      <c r="N130" s="167"/>
      <c r="O130" s="167"/>
      <c r="P130" s="167"/>
      <c r="Q130" s="167"/>
      <c r="R130" s="167"/>
      <c r="S130" s="167"/>
      <c r="T130" s="167"/>
      <c r="U130" s="167"/>
      <c r="V130" s="167"/>
      <c r="W130" s="167"/>
      <c r="X130" s="167"/>
      <c r="Y130" s="167"/>
      <c r="Z130" s="167"/>
    </row>
    <row r="131" spans="1:26" ht="15.75" customHeight="1" x14ac:dyDescent="0.25">
      <c r="A131" s="167"/>
      <c r="B131" s="167"/>
      <c r="C131" s="167"/>
      <c r="D131" s="167"/>
      <c r="E131" s="167"/>
      <c r="F131" s="167"/>
      <c r="G131" s="167"/>
      <c r="H131" s="167"/>
      <c r="I131" s="167"/>
      <c r="J131" s="167"/>
      <c r="K131" s="167"/>
      <c r="L131" s="167"/>
      <c r="M131" s="167"/>
      <c r="N131" s="167"/>
      <c r="O131" s="167"/>
      <c r="P131" s="167"/>
      <c r="Q131" s="167"/>
      <c r="R131" s="167"/>
      <c r="S131" s="167"/>
      <c r="T131" s="167"/>
      <c r="U131" s="167"/>
      <c r="V131" s="167"/>
      <c r="W131" s="167"/>
      <c r="X131" s="167"/>
      <c r="Y131" s="167"/>
      <c r="Z131" s="167"/>
    </row>
    <row r="132" spans="1:26" ht="15.75" customHeight="1" x14ac:dyDescent="0.25">
      <c r="A132" s="167"/>
      <c r="B132" s="167"/>
      <c r="C132" s="167"/>
      <c r="D132" s="167"/>
      <c r="E132" s="167"/>
      <c r="F132" s="167"/>
      <c r="G132" s="167"/>
      <c r="H132" s="167"/>
      <c r="I132" s="167"/>
      <c r="J132" s="167"/>
      <c r="K132" s="167"/>
      <c r="L132" s="167"/>
      <c r="M132" s="167"/>
      <c r="N132" s="167"/>
      <c r="O132" s="167"/>
      <c r="P132" s="167"/>
      <c r="Q132" s="167"/>
      <c r="R132" s="167"/>
      <c r="S132" s="167"/>
      <c r="T132" s="167"/>
      <c r="U132" s="167"/>
      <c r="V132" s="167"/>
      <c r="W132" s="167"/>
      <c r="X132" s="167"/>
      <c r="Y132" s="167"/>
      <c r="Z132" s="167"/>
    </row>
    <row r="133" spans="1:26" ht="15.75" customHeight="1" x14ac:dyDescent="0.25">
      <c r="A133" s="167"/>
      <c r="B133" s="167"/>
      <c r="C133" s="167"/>
      <c r="D133" s="167"/>
      <c r="E133" s="167"/>
      <c r="F133" s="167"/>
      <c r="G133" s="167"/>
      <c r="H133" s="167"/>
      <c r="I133" s="167"/>
      <c r="J133" s="167"/>
      <c r="K133" s="167"/>
      <c r="L133" s="167"/>
      <c r="M133" s="167"/>
      <c r="N133" s="167"/>
      <c r="O133" s="167"/>
      <c r="P133" s="167"/>
      <c r="Q133" s="167"/>
      <c r="R133" s="167"/>
      <c r="S133" s="167"/>
      <c r="T133" s="167"/>
      <c r="U133" s="167"/>
      <c r="V133" s="167"/>
      <c r="W133" s="167"/>
      <c r="X133" s="167"/>
      <c r="Y133" s="167"/>
      <c r="Z133" s="167"/>
    </row>
    <row r="134" spans="1:26" ht="15.75" customHeight="1" x14ac:dyDescent="0.25">
      <c r="A134" s="167"/>
      <c r="B134" s="167"/>
      <c r="C134" s="167"/>
      <c r="D134" s="167"/>
      <c r="E134" s="167"/>
      <c r="F134" s="167"/>
      <c r="G134" s="167"/>
      <c r="H134" s="167"/>
      <c r="I134" s="167"/>
      <c r="J134" s="167"/>
      <c r="K134" s="167"/>
      <c r="L134" s="167"/>
      <c r="M134" s="167"/>
      <c r="N134" s="167"/>
      <c r="O134" s="167"/>
      <c r="P134" s="167"/>
      <c r="Q134" s="167"/>
      <c r="R134" s="167"/>
      <c r="S134" s="167"/>
      <c r="T134" s="167"/>
      <c r="U134" s="167"/>
      <c r="V134" s="167"/>
      <c r="W134" s="167"/>
      <c r="X134" s="167"/>
      <c r="Y134" s="167"/>
      <c r="Z134" s="167"/>
    </row>
    <row r="135" spans="1:26" ht="15.75" customHeight="1" x14ac:dyDescent="0.25">
      <c r="A135" s="167"/>
      <c r="B135" s="167"/>
      <c r="C135" s="167"/>
      <c r="D135" s="167"/>
      <c r="E135" s="167"/>
      <c r="F135" s="167"/>
      <c r="G135" s="167"/>
      <c r="H135" s="167"/>
      <c r="I135" s="167"/>
      <c r="J135" s="167"/>
      <c r="K135" s="167"/>
      <c r="L135" s="167"/>
      <c r="M135" s="167"/>
      <c r="N135" s="167"/>
      <c r="O135" s="167"/>
      <c r="P135" s="167"/>
      <c r="Q135" s="167"/>
      <c r="R135" s="167"/>
      <c r="S135" s="167"/>
      <c r="T135" s="167"/>
      <c r="U135" s="167"/>
      <c r="V135" s="167"/>
      <c r="W135" s="167"/>
      <c r="X135" s="167"/>
      <c r="Y135" s="167"/>
      <c r="Z135" s="167"/>
    </row>
    <row r="136" spans="1:26" ht="15.75" customHeight="1" x14ac:dyDescent="0.25">
      <c r="A136" s="167"/>
      <c r="B136" s="167"/>
      <c r="C136" s="167"/>
      <c r="D136" s="167"/>
      <c r="E136" s="167"/>
      <c r="F136" s="167"/>
      <c r="G136" s="167"/>
      <c r="H136" s="167"/>
      <c r="I136" s="167"/>
      <c r="J136" s="167"/>
      <c r="K136" s="167"/>
      <c r="L136" s="167"/>
      <c r="M136" s="167"/>
      <c r="N136" s="167"/>
      <c r="O136" s="167"/>
      <c r="P136" s="167"/>
      <c r="Q136" s="167"/>
      <c r="R136" s="167"/>
      <c r="S136" s="167"/>
      <c r="T136" s="167"/>
      <c r="U136" s="167"/>
      <c r="V136" s="167"/>
      <c r="W136" s="167"/>
      <c r="X136" s="167"/>
      <c r="Y136" s="167"/>
      <c r="Z136" s="167"/>
    </row>
    <row r="137" spans="1:26" ht="15.75" customHeight="1" x14ac:dyDescent="0.25">
      <c r="A137" s="167"/>
      <c r="B137" s="167"/>
      <c r="C137" s="167"/>
      <c r="D137" s="167"/>
      <c r="E137" s="167"/>
      <c r="F137" s="167"/>
      <c r="G137" s="167"/>
      <c r="H137" s="167"/>
      <c r="I137" s="167"/>
      <c r="J137" s="167"/>
      <c r="K137" s="167"/>
      <c r="L137" s="167"/>
      <c r="M137" s="167"/>
      <c r="N137" s="167"/>
      <c r="O137" s="167"/>
      <c r="P137" s="167"/>
      <c r="Q137" s="167"/>
      <c r="R137" s="167"/>
      <c r="S137" s="167"/>
      <c r="T137" s="167"/>
      <c r="U137" s="167"/>
      <c r="V137" s="167"/>
      <c r="W137" s="167"/>
      <c r="X137" s="167"/>
      <c r="Y137" s="167"/>
      <c r="Z137" s="167"/>
    </row>
    <row r="138" spans="1:26" ht="15.75" customHeight="1" x14ac:dyDescent="0.25">
      <c r="A138" s="167"/>
      <c r="B138" s="167"/>
      <c r="C138" s="167"/>
      <c r="D138" s="167"/>
      <c r="E138" s="167"/>
      <c r="F138" s="167"/>
      <c r="G138" s="167"/>
      <c r="H138" s="167"/>
      <c r="I138" s="167"/>
      <c r="J138" s="167"/>
      <c r="K138" s="167"/>
      <c r="L138" s="167"/>
      <c r="M138" s="167"/>
      <c r="N138" s="167"/>
      <c r="O138" s="167"/>
      <c r="P138" s="167"/>
      <c r="Q138" s="167"/>
      <c r="R138" s="167"/>
      <c r="S138" s="167"/>
      <c r="T138" s="167"/>
      <c r="U138" s="167"/>
      <c r="V138" s="167"/>
      <c r="W138" s="167"/>
      <c r="X138" s="167"/>
      <c r="Y138" s="167"/>
      <c r="Z138" s="167"/>
    </row>
    <row r="139" spans="1:26" ht="15.75" customHeight="1" x14ac:dyDescent="0.25">
      <c r="A139" s="167"/>
      <c r="B139" s="167"/>
      <c r="C139" s="167"/>
      <c r="D139" s="167"/>
      <c r="E139" s="167"/>
      <c r="F139" s="167"/>
      <c r="G139" s="167"/>
      <c r="H139" s="167"/>
      <c r="I139" s="167"/>
      <c r="J139" s="167"/>
      <c r="K139" s="167"/>
      <c r="L139" s="167"/>
      <c r="M139" s="167"/>
      <c r="N139" s="167"/>
      <c r="O139" s="167"/>
      <c r="P139" s="167"/>
      <c r="Q139" s="167"/>
      <c r="R139" s="167"/>
      <c r="S139" s="167"/>
      <c r="T139" s="167"/>
      <c r="U139" s="167"/>
      <c r="V139" s="167"/>
      <c r="W139" s="167"/>
      <c r="X139" s="167"/>
      <c r="Y139" s="167"/>
      <c r="Z139" s="167"/>
    </row>
    <row r="140" spans="1:26" ht="15.75" customHeight="1" x14ac:dyDescent="0.25">
      <c r="A140" s="167"/>
      <c r="B140" s="167"/>
      <c r="C140" s="167"/>
      <c r="D140" s="167"/>
      <c r="E140" s="167"/>
      <c r="F140" s="167"/>
      <c r="G140" s="167"/>
      <c r="H140" s="167"/>
      <c r="I140" s="167"/>
      <c r="J140" s="167"/>
      <c r="K140" s="167"/>
      <c r="L140" s="167"/>
      <c r="M140" s="167"/>
      <c r="N140" s="167"/>
      <c r="O140" s="167"/>
      <c r="P140" s="167"/>
      <c r="Q140" s="167"/>
      <c r="R140" s="167"/>
      <c r="S140" s="167"/>
      <c r="T140" s="167"/>
      <c r="U140" s="167"/>
      <c r="V140" s="167"/>
      <c r="W140" s="167"/>
      <c r="X140" s="167"/>
      <c r="Y140" s="167"/>
      <c r="Z140" s="167"/>
    </row>
    <row r="141" spans="1:26" ht="15.75" customHeight="1" x14ac:dyDescent="0.25">
      <c r="A141" s="167"/>
      <c r="B141" s="167"/>
      <c r="C141" s="167"/>
      <c r="D141" s="167"/>
      <c r="E141" s="167"/>
      <c r="F141" s="167"/>
      <c r="G141" s="167"/>
      <c r="H141" s="167"/>
      <c r="I141" s="167"/>
      <c r="J141" s="167"/>
      <c r="K141" s="167"/>
      <c r="L141" s="167"/>
      <c r="M141" s="167"/>
      <c r="N141" s="167"/>
      <c r="O141" s="167"/>
      <c r="P141" s="167"/>
      <c r="Q141" s="167"/>
      <c r="R141" s="167"/>
      <c r="S141" s="167"/>
      <c r="T141" s="167"/>
      <c r="U141" s="167"/>
      <c r="V141" s="167"/>
      <c r="W141" s="167"/>
      <c r="X141" s="167"/>
      <c r="Y141" s="167"/>
      <c r="Z141" s="167"/>
    </row>
    <row r="142" spans="1:26" ht="15.75" customHeight="1" x14ac:dyDescent="0.25">
      <c r="A142" s="167"/>
      <c r="B142" s="167"/>
      <c r="C142" s="167"/>
      <c r="D142" s="167"/>
      <c r="E142" s="167"/>
      <c r="F142" s="167"/>
      <c r="G142" s="167"/>
      <c r="H142" s="167"/>
      <c r="I142" s="167"/>
      <c r="J142" s="167"/>
      <c r="K142" s="167"/>
      <c r="L142" s="167"/>
      <c r="M142" s="167"/>
      <c r="N142" s="167"/>
      <c r="O142" s="167"/>
      <c r="P142" s="167"/>
      <c r="Q142" s="167"/>
      <c r="R142" s="167"/>
      <c r="S142" s="167"/>
      <c r="T142" s="167"/>
      <c r="U142" s="167"/>
      <c r="V142" s="167"/>
      <c r="W142" s="167"/>
      <c r="X142" s="167"/>
      <c r="Y142" s="167"/>
      <c r="Z142" s="167"/>
    </row>
    <row r="143" spans="1:26" ht="15.75" customHeight="1" x14ac:dyDescent="0.25">
      <c r="A143" s="167"/>
      <c r="B143" s="167"/>
      <c r="C143" s="167"/>
      <c r="D143" s="167"/>
      <c r="E143" s="167"/>
      <c r="F143" s="167"/>
      <c r="G143" s="167"/>
      <c r="H143" s="167"/>
      <c r="I143" s="167"/>
      <c r="J143" s="167"/>
      <c r="K143" s="167"/>
      <c r="L143" s="167"/>
      <c r="M143" s="167"/>
      <c r="N143" s="167"/>
      <c r="O143" s="167"/>
      <c r="P143" s="167"/>
      <c r="Q143" s="167"/>
      <c r="R143" s="167"/>
      <c r="S143" s="167"/>
      <c r="T143" s="167"/>
      <c r="U143" s="167"/>
      <c r="V143" s="167"/>
      <c r="W143" s="167"/>
      <c r="X143" s="167"/>
      <c r="Y143" s="167"/>
      <c r="Z143" s="167"/>
    </row>
    <row r="144" spans="1:26" ht="15.75" customHeight="1" x14ac:dyDescent="0.25">
      <c r="A144" s="167"/>
      <c r="B144" s="167"/>
      <c r="C144" s="167"/>
      <c r="D144" s="167"/>
      <c r="E144" s="167"/>
      <c r="F144" s="167"/>
      <c r="G144" s="167"/>
      <c r="H144" s="167"/>
      <c r="I144" s="167"/>
      <c r="J144" s="167"/>
      <c r="K144" s="167"/>
      <c r="L144" s="167"/>
      <c r="M144" s="167"/>
      <c r="N144" s="167"/>
      <c r="O144" s="167"/>
      <c r="P144" s="167"/>
      <c r="Q144" s="167"/>
      <c r="R144" s="167"/>
      <c r="S144" s="167"/>
      <c r="T144" s="167"/>
      <c r="U144" s="167"/>
      <c r="V144" s="167"/>
      <c r="W144" s="167"/>
      <c r="X144" s="167"/>
      <c r="Y144" s="167"/>
      <c r="Z144" s="167"/>
    </row>
    <row r="145" spans="1:26" ht="15.75" customHeight="1" x14ac:dyDescent="0.25">
      <c r="A145" s="167"/>
      <c r="B145" s="167"/>
      <c r="C145" s="167"/>
      <c r="D145" s="167"/>
      <c r="E145" s="167"/>
      <c r="F145" s="167"/>
      <c r="G145" s="167"/>
      <c r="H145" s="167"/>
      <c r="I145" s="167"/>
      <c r="J145" s="167"/>
      <c r="K145" s="167"/>
      <c r="L145" s="167"/>
      <c r="M145" s="167"/>
      <c r="N145" s="167"/>
      <c r="O145" s="167"/>
      <c r="P145" s="167"/>
      <c r="Q145" s="167"/>
      <c r="R145" s="167"/>
      <c r="S145" s="167"/>
      <c r="T145" s="167"/>
      <c r="U145" s="167"/>
      <c r="V145" s="167"/>
      <c r="W145" s="167"/>
      <c r="X145" s="167"/>
      <c r="Y145" s="167"/>
      <c r="Z145" s="167"/>
    </row>
    <row r="146" spans="1:26" ht="15.75" customHeight="1" x14ac:dyDescent="0.25">
      <c r="A146" s="167"/>
      <c r="B146" s="167"/>
      <c r="C146" s="167"/>
      <c r="D146" s="167"/>
      <c r="E146" s="167"/>
      <c r="F146" s="167"/>
      <c r="G146" s="167"/>
      <c r="H146" s="167"/>
      <c r="I146" s="167"/>
      <c r="J146" s="167"/>
      <c r="K146" s="167"/>
      <c r="L146" s="167"/>
      <c r="M146" s="167"/>
      <c r="N146" s="167"/>
      <c r="O146" s="167"/>
      <c r="P146" s="167"/>
      <c r="Q146" s="167"/>
      <c r="R146" s="167"/>
      <c r="S146" s="167"/>
      <c r="T146" s="167"/>
      <c r="U146" s="167"/>
      <c r="V146" s="167"/>
      <c r="W146" s="167"/>
      <c r="X146" s="167"/>
      <c r="Y146" s="167"/>
      <c r="Z146" s="167"/>
    </row>
    <row r="147" spans="1:26" ht="15.75" customHeight="1" x14ac:dyDescent="0.25">
      <c r="A147" s="167"/>
      <c r="B147" s="167"/>
      <c r="C147" s="167"/>
      <c r="D147" s="167"/>
      <c r="E147" s="167"/>
      <c r="F147" s="167"/>
      <c r="G147" s="167"/>
      <c r="H147" s="167"/>
      <c r="I147" s="167"/>
      <c r="J147" s="167"/>
      <c r="K147" s="167"/>
      <c r="L147" s="167"/>
      <c r="M147" s="167"/>
      <c r="N147" s="167"/>
      <c r="O147" s="167"/>
      <c r="P147" s="167"/>
      <c r="Q147" s="167"/>
      <c r="R147" s="167"/>
      <c r="S147" s="167"/>
      <c r="T147" s="167"/>
      <c r="U147" s="167"/>
      <c r="V147" s="167"/>
      <c r="W147" s="167"/>
      <c r="X147" s="167"/>
      <c r="Y147" s="167"/>
      <c r="Z147" s="167"/>
    </row>
    <row r="148" spans="1:26" ht="15.75" customHeight="1" x14ac:dyDescent="0.25">
      <c r="A148" s="167"/>
      <c r="B148" s="167"/>
      <c r="C148" s="167"/>
      <c r="D148" s="167"/>
      <c r="E148" s="167"/>
      <c r="F148" s="167"/>
      <c r="G148" s="167"/>
      <c r="H148" s="167"/>
      <c r="I148" s="167"/>
      <c r="J148" s="167"/>
      <c r="K148" s="167"/>
      <c r="L148" s="167"/>
      <c r="M148" s="167"/>
      <c r="N148" s="167"/>
      <c r="O148" s="167"/>
      <c r="P148" s="167"/>
      <c r="Q148" s="167"/>
      <c r="R148" s="167"/>
      <c r="S148" s="167"/>
      <c r="T148" s="167"/>
      <c r="U148" s="167"/>
      <c r="V148" s="167"/>
      <c r="W148" s="167"/>
      <c r="X148" s="167"/>
      <c r="Y148" s="167"/>
      <c r="Z148" s="167"/>
    </row>
    <row r="149" spans="1:26" ht="15.75" customHeight="1" x14ac:dyDescent="0.25">
      <c r="A149" s="167"/>
      <c r="B149" s="167"/>
      <c r="C149" s="167"/>
      <c r="D149" s="167"/>
      <c r="E149" s="167"/>
      <c r="F149" s="167"/>
      <c r="G149" s="167"/>
      <c r="H149" s="167"/>
      <c r="I149" s="167"/>
      <c r="J149" s="167"/>
      <c r="K149" s="167"/>
      <c r="L149" s="167"/>
      <c r="M149" s="167"/>
      <c r="N149" s="167"/>
      <c r="O149" s="167"/>
      <c r="P149" s="167"/>
      <c r="Q149" s="167"/>
      <c r="R149" s="167"/>
      <c r="S149" s="167"/>
      <c r="T149" s="167"/>
      <c r="U149" s="167"/>
      <c r="V149" s="167"/>
      <c r="W149" s="167"/>
      <c r="X149" s="167"/>
      <c r="Y149" s="167"/>
      <c r="Z149" s="167"/>
    </row>
    <row r="150" spans="1:26" ht="15.75" customHeight="1" x14ac:dyDescent="0.25">
      <c r="A150" s="167"/>
      <c r="B150" s="167"/>
      <c r="C150" s="167"/>
      <c r="D150" s="167"/>
      <c r="E150" s="167"/>
      <c r="F150" s="167"/>
      <c r="G150" s="167"/>
      <c r="H150" s="167"/>
      <c r="I150" s="167"/>
      <c r="J150" s="167"/>
      <c r="K150" s="167"/>
      <c r="L150" s="167"/>
      <c r="M150" s="167"/>
      <c r="N150" s="167"/>
      <c r="O150" s="167"/>
      <c r="P150" s="167"/>
      <c r="Q150" s="167"/>
      <c r="R150" s="167"/>
      <c r="S150" s="167"/>
      <c r="T150" s="167"/>
      <c r="U150" s="167"/>
      <c r="V150" s="167"/>
      <c r="W150" s="167"/>
      <c r="X150" s="167"/>
      <c r="Y150" s="167"/>
      <c r="Z150" s="167"/>
    </row>
    <row r="151" spans="1:26" ht="15.75" customHeight="1" x14ac:dyDescent="0.25">
      <c r="A151" s="167"/>
      <c r="B151" s="167"/>
      <c r="C151" s="167"/>
      <c r="D151" s="167"/>
      <c r="E151" s="167"/>
      <c r="F151" s="167"/>
      <c r="G151" s="167"/>
      <c r="H151" s="167"/>
      <c r="I151" s="167"/>
      <c r="J151" s="167"/>
      <c r="K151" s="167"/>
      <c r="L151" s="167"/>
      <c r="M151" s="167"/>
      <c r="N151" s="167"/>
      <c r="O151" s="167"/>
      <c r="P151" s="167"/>
      <c r="Q151" s="167"/>
      <c r="R151" s="167"/>
      <c r="S151" s="167"/>
      <c r="T151" s="167"/>
      <c r="U151" s="167"/>
      <c r="V151" s="167"/>
      <c r="W151" s="167"/>
      <c r="X151" s="167"/>
      <c r="Y151" s="167"/>
      <c r="Z151" s="167"/>
    </row>
    <row r="152" spans="1:26" ht="15.75" customHeight="1" x14ac:dyDescent="0.25">
      <c r="A152" s="167"/>
      <c r="B152" s="167"/>
      <c r="C152" s="167"/>
      <c r="D152" s="167"/>
      <c r="E152" s="167"/>
      <c r="F152" s="167"/>
      <c r="G152" s="167"/>
      <c r="H152" s="167"/>
      <c r="I152" s="167"/>
      <c r="J152" s="167"/>
      <c r="K152" s="167"/>
      <c r="L152" s="167"/>
      <c r="M152" s="167"/>
      <c r="N152" s="167"/>
      <c r="O152" s="167"/>
      <c r="P152" s="167"/>
      <c r="Q152" s="167"/>
      <c r="R152" s="167"/>
      <c r="S152" s="167"/>
      <c r="T152" s="167"/>
      <c r="U152" s="167"/>
      <c r="V152" s="167"/>
      <c r="W152" s="167"/>
      <c r="X152" s="167"/>
      <c r="Y152" s="167"/>
      <c r="Z152" s="167"/>
    </row>
    <row r="153" spans="1:26" ht="15.75" customHeight="1" x14ac:dyDescent="0.25">
      <c r="A153" s="167"/>
      <c r="B153" s="167"/>
      <c r="C153" s="167"/>
      <c r="D153" s="167"/>
      <c r="E153" s="167"/>
      <c r="F153" s="167"/>
      <c r="G153" s="167"/>
      <c r="H153" s="167"/>
      <c r="I153" s="167"/>
      <c r="J153" s="167"/>
      <c r="K153" s="167"/>
      <c r="L153" s="167"/>
      <c r="M153" s="167"/>
      <c r="N153" s="167"/>
      <c r="O153" s="167"/>
      <c r="P153" s="167"/>
      <c r="Q153" s="167"/>
      <c r="R153" s="167"/>
      <c r="S153" s="167"/>
      <c r="T153" s="167"/>
      <c r="U153" s="167"/>
      <c r="V153" s="167"/>
      <c r="W153" s="167"/>
      <c r="X153" s="167"/>
      <c r="Y153" s="167"/>
      <c r="Z153" s="167"/>
    </row>
    <row r="154" spans="1:26" ht="15.75" customHeight="1" x14ac:dyDescent="0.25">
      <c r="A154" s="167"/>
      <c r="B154" s="167"/>
      <c r="C154" s="167"/>
      <c r="D154" s="167"/>
      <c r="E154" s="167"/>
      <c r="F154" s="167"/>
      <c r="G154" s="167"/>
      <c r="H154" s="167"/>
      <c r="I154" s="167"/>
      <c r="J154" s="167"/>
      <c r="K154" s="167"/>
      <c r="L154" s="167"/>
      <c r="M154" s="167"/>
      <c r="N154" s="167"/>
      <c r="O154" s="167"/>
      <c r="P154" s="167"/>
      <c r="Q154" s="167"/>
      <c r="R154" s="167"/>
      <c r="S154" s="167"/>
      <c r="T154" s="167"/>
      <c r="U154" s="167"/>
      <c r="V154" s="167"/>
      <c r="W154" s="167"/>
      <c r="X154" s="167"/>
      <c r="Y154" s="167"/>
      <c r="Z154" s="167"/>
    </row>
    <row r="155" spans="1:26" ht="15.75" customHeight="1" x14ac:dyDescent="0.25">
      <c r="A155" s="167"/>
      <c r="B155" s="167"/>
      <c r="C155" s="167"/>
      <c r="D155" s="167"/>
      <c r="E155" s="167"/>
      <c r="F155" s="167"/>
      <c r="G155" s="167"/>
      <c r="H155" s="167"/>
      <c r="I155" s="167"/>
      <c r="J155" s="167"/>
      <c r="K155" s="167"/>
      <c r="L155" s="167"/>
      <c r="M155" s="167"/>
      <c r="N155" s="167"/>
      <c r="O155" s="167"/>
      <c r="P155" s="167"/>
      <c r="Q155" s="167"/>
      <c r="R155" s="167"/>
      <c r="S155" s="167"/>
      <c r="T155" s="167"/>
      <c r="U155" s="167"/>
      <c r="V155" s="167"/>
      <c r="W155" s="167"/>
      <c r="X155" s="167"/>
      <c r="Y155" s="167"/>
      <c r="Z155" s="167"/>
    </row>
    <row r="156" spans="1:26" ht="15.75" customHeight="1" x14ac:dyDescent="0.25">
      <c r="A156" s="167"/>
      <c r="B156" s="167"/>
      <c r="C156" s="167"/>
      <c r="D156" s="167"/>
      <c r="E156" s="167"/>
      <c r="F156" s="167"/>
      <c r="G156" s="167"/>
      <c r="H156" s="167"/>
      <c r="I156" s="167"/>
      <c r="J156" s="167"/>
      <c r="K156" s="167"/>
      <c r="L156" s="167"/>
      <c r="M156" s="167"/>
      <c r="N156" s="167"/>
      <c r="O156" s="167"/>
      <c r="P156" s="167"/>
      <c r="Q156" s="167"/>
      <c r="R156" s="167"/>
      <c r="S156" s="167"/>
      <c r="T156" s="167"/>
      <c r="U156" s="167"/>
      <c r="V156" s="167"/>
      <c r="W156" s="167"/>
      <c r="X156" s="167"/>
      <c r="Y156" s="167"/>
      <c r="Z156" s="167"/>
    </row>
    <row r="157" spans="1:26" ht="15.75" customHeight="1" x14ac:dyDescent="0.25">
      <c r="A157" s="167"/>
      <c r="B157" s="167"/>
      <c r="C157" s="167"/>
      <c r="D157" s="167"/>
      <c r="E157" s="167"/>
      <c r="F157" s="167"/>
      <c r="G157" s="167"/>
      <c r="H157" s="167"/>
      <c r="I157" s="167"/>
      <c r="J157" s="167"/>
      <c r="K157" s="167"/>
      <c r="L157" s="167"/>
      <c r="M157" s="167"/>
      <c r="N157" s="167"/>
      <c r="O157" s="167"/>
      <c r="P157" s="167"/>
      <c r="Q157" s="167"/>
      <c r="R157" s="167"/>
      <c r="S157" s="167"/>
      <c r="T157" s="167"/>
      <c r="U157" s="167"/>
      <c r="V157" s="167"/>
      <c r="W157" s="167"/>
      <c r="X157" s="167"/>
      <c r="Y157" s="167"/>
      <c r="Z157" s="167"/>
    </row>
    <row r="158" spans="1:26" ht="15.75" customHeight="1" x14ac:dyDescent="0.25">
      <c r="A158" s="167"/>
      <c r="B158" s="167"/>
      <c r="C158" s="167"/>
      <c r="D158" s="167"/>
      <c r="E158" s="167"/>
      <c r="F158" s="167"/>
      <c r="G158" s="167"/>
      <c r="H158" s="167"/>
      <c r="I158" s="167"/>
      <c r="J158" s="167"/>
      <c r="K158" s="167"/>
      <c r="L158" s="167"/>
      <c r="M158" s="167"/>
      <c r="N158" s="167"/>
      <c r="O158" s="167"/>
      <c r="P158" s="167"/>
      <c r="Q158" s="167"/>
      <c r="R158" s="167"/>
      <c r="S158" s="167"/>
      <c r="T158" s="167"/>
      <c r="U158" s="167"/>
      <c r="V158" s="167"/>
      <c r="W158" s="167"/>
      <c r="X158" s="167"/>
      <c r="Y158" s="167"/>
      <c r="Z158" s="167"/>
    </row>
    <row r="159" spans="1:26" ht="15.75" customHeight="1" x14ac:dyDescent="0.25">
      <c r="A159" s="167"/>
      <c r="B159" s="167"/>
      <c r="C159" s="167"/>
      <c r="D159" s="167"/>
      <c r="E159" s="167"/>
      <c r="F159" s="167"/>
      <c r="G159" s="167"/>
      <c r="H159" s="167"/>
      <c r="I159" s="167"/>
      <c r="J159" s="167"/>
      <c r="K159" s="167"/>
      <c r="L159" s="167"/>
      <c r="M159" s="167"/>
      <c r="N159" s="167"/>
      <c r="O159" s="167"/>
      <c r="P159" s="167"/>
      <c r="Q159" s="167"/>
      <c r="R159" s="167"/>
      <c r="S159" s="167"/>
      <c r="T159" s="167"/>
      <c r="U159" s="167"/>
      <c r="V159" s="167"/>
      <c r="W159" s="167"/>
      <c r="X159" s="167"/>
      <c r="Y159" s="167"/>
      <c r="Z159" s="167"/>
    </row>
    <row r="160" spans="1:26" ht="15.75" customHeight="1" x14ac:dyDescent="0.25">
      <c r="A160" s="167"/>
      <c r="B160" s="167"/>
      <c r="C160" s="167"/>
      <c r="D160" s="167"/>
      <c r="E160" s="167"/>
      <c r="F160" s="167"/>
      <c r="G160" s="167"/>
      <c r="H160" s="167"/>
      <c r="I160" s="167"/>
      <c r="J160" s="167"/>
      <c r="K160" s="167"/>
      <c r="L160" s="167"/>
      <c r="M160" s="167"/>
      <c r="N160" s="167"/>
      <c r="O160" s="167"/>
      <c r="P160" s="167"/>
      <c r="Q160" s="167"/>
      <c r="R160" s="167"/>
      <c r="S160" s="167"/>
      <c r="T160" s="167"/>
      <c r="U160" s="167"/>
      <c r="V160" s="167"/>
      <c r="W160" s="167"/>
      <c r="X160" s="167"/>
      <c r="Y160" s="167"/>
      <c r="Z160" s="167"/>
    </row>
    <row r="161" spans="1:26" ht="15.75" customHeight="1" x14ac:dyDescent="0.25">
      <c r="A161" s="167"/>
      <c r="B161" s="167"/>
      <c r="C161" s="167"/>
      <c r="D161" s="167"/>
      <c r="E161" s="167"/>
      <c r="F161" s="167"/>
      <c r="G161" s="167"/>
      <c r="H161" s="167"/>
      <c r="I161" s="167"/>
      <c r="J161" s="167"/>
      <c r="K161" s="167"/>
      <c r="L161" s="167"/>
      <c r="M161" s="167"/>
      <c r="N161" s="167"/>
      <c r="O161" s="167"/>
      <c r="P161" s="167"/>
      <c r="Q161" s="167"/>
      <c r="R161" s="167"/>
      <c r="S161" s="167"/>
      <c r="T161" s="167"/>
      <c r="U161" s="167"/>
      <c r="V161" s="167"/>
      <c r="W161" s="167"/>
      <c r="X161" s="167"/>
      <c r="Y161" s="167"/>
      <c r="Z161" s="167"/>
    </row>
    <row r="162" spans="1:26" ht="15.75" customHeight="1" x14ac:dyDescent="0.25">
      <c r="A162" s="167"/>
      <c r="B162" s="167"/>
      <c r="C162" s="167"/>
      <c r="D162" s="167"/>
      <c r="E162" s="167"/>
      <c r="F162" s="167"/>
      <c r="G162" s="167"/>
      <c r="H162" s="167"/>
      <c r="I162" s="167"/>
      <c r="J162" s="167"/>
      <c r="K162" s="167"/>
      <c r="L162" s="167"/>
      <c r="M162" s="167"/>
      <c r="N162" s="167"/>
      <c r="O162" s="167"/>
      <c r="P162" s="167"/>
      <c r="Q162" s="167"/>
      <c r="R162" s="167"/>
      <c r="S162" s="167"/>
      <c r="T162" s="167"/>
      <c r="U162" s="167"/>
      <c r="V162" s="167"/>
      <c r="W162" s="167"/>
      <c r="X162" s="167"/>
      <c r="Y162" s="167"/>
      <c r="Z162" s="167"/>
    </row>
    <row r="163" spans="1:26" ht="15.75" customHeight="1" x14ac:dyDescent="0.25">
      <c r="A163" s="167"/>
      <c r="B163" s="167"/>
      <c r="C163" s="167"/>
      <c r="D163" s="167"/>
      <c r="E163" s="167"/>
      <c r="F163" s="167"/>
      <c r="G163" s="167"/>
      <c r="H163" s="167"/>
      <c r="I163" s="167"/>
      <c r="J163" s="167"/>
      <c r="K163" s="167"/>
      <c r="L163" s="167"/>
      <c r="M163" s="167"/>
      <c r="N163" s="167"/>
      <c r="O163" s="167"/>
      <c r="P163" s="167"/>
      <c r="Q163" s="167"/>
      <c r="R163" s="167"/>
      <c r="S163" s="167"/>
      <c r="T163" s="167"/>
      <c r="U163" s="167"/>
      <c r="V163" s="167"/>
      <c r="W163" s="167"/>
      <c r="X163" s="167"/>
      <c r="Y163" s="167"/>
      <c r="Z163" s="167"/>
    </row>
    <row r="164" spans="1:26" ht="15.75" customHeight="1" x14ac:dyDescent="0.25">
      <c r="A164" s="167"/>
      <c r="B164" s="167"/>
      <c r="C164" s="167"/>
      <c r="D164" s="167"/>
      <c r="E164" s="167"/>
      <c r="F164" s="167"/>
      <c r="G164" s="167"/>
      <c r="H164" s="167"/>
      <c r="I164" s="167"/>
      <c r="J164" s="167"/>
      <c r="K164" s="167"/>
      <c r="L164" s="167"/>
      <c r="M164" s="167"/>
      <c r="N164" s="167"/>
      <c r="O164" s="167"/>
      <c r="P164" s="167"/>
      <c r="Q164" s="167"/>
      <c r="R164" s="167"/>
      <c r="S164" s="167"/>
      <c r="T164" s="167"/>
      <c r="U164" s="167"/>
      <c r="V164" s="167"/>
      <c r="W164" s="167"/>
      <c r="X164" s="167"/>
      <c r="Y164" s="167"/>
      <c r="Z164" s="167"/>
    </row>
    <row r="165" spans="1:26" ht="15.75" customHeight="1" x14ac:dyDescent="0.25">
      <c r="A165" s="167"/>
      <c r="B165" s="167"/>
      <c r="C165" s="167"/>
      <c r="D165" s="167"/>
      <c r="E165" s="167"/>
      <c r="F165" s="167"/>
      <c r="G165" s="167"/>
      <c r="H165" s="167"/>
      <c r="I165" s="167"/>
      <c r="J165" s="167"/>
      <c r="K165" s="167"/>
      <c r="L165" s="167"/>
      <c r="M165" s="167"/>
      <c r="N165" s="167"/>
      <c r="O165" s="167"/>
      <c r="P165" s="167"/>
      <c r="Q165" s="167"/>
      <c r="R165" s="167"/>
      <c r="S165" s="167"/>
      <c r="T165" s="167"/>
      <c r="U165" s="167"/>
      <c r="V165" s="167"/>
      <c r="W165" s="167"/>
      <c r="X165" s="167"/>
      <c r="Y165" s="167"/>
      <c r="Z165" s="167"/>
    </row>
    <row r="166" spans="1:26" ht="15.75" customHeight="1" x14ac:dyDescent="0.25">
      <c r="A166" s="167"/>
      <c r="B166" s="167"/>
      <c r="C166" s="167"/>
      <c r="D166" s="167"/>
      <c r="E166" s="167"/>
      <c r="F166" s="167"/>
      <c r="G166" s="167"/>
      <c r="H166" s="167"/>
      <c r="I166" s="167"/>
      <c r="J166" s="167"/>
      <c r="K166" s="167"/>
      <c r="L166" s="167"/>
      <c r="M166" s="167"/>
      <c r="N166" s="167"/>
      <c r="O166" s="167"/>
      <c r="P166" s="167"/>
      <c r="Q166" s="167"/>
      <c r="R166" s="167"/>
      <c r="S166" s="167"/>
      <c r="T166" s="167"/>
      <c r="U166" s="167"/>
      <c r="V166" s="167"/>
      <c r="W166" s="167"/>
      <c r="X166" s="167"/>
      <c r="Y166" s="167"/>
      <c r="Z166" s="167"/>
    </row>
    <row r="167" spans="1:26" ht="15.75" customHeight="1" x14ac:dyDescent="0.25">
      <c r="A167" s="167"/>
      <c r="B167" s="167"/>
      <c r="C167" s="167"/>
      <c r="D167" s="167"/>
      <c r="E167" s="167"/>
      <c r="F167" s="167"/>
      <c r="G167" s="167"/>
      <c r="H167" s="167"/>
      <c r="I167" s="167"/>
      <c r="J167" s="167"/>
      <c r="K167" s="167"/>
      <c r="L167" s="167"/>
      <c r="M167" s="167"/>
      <c r="N167" s="167"/>
      <c r="O167" s="167"/>
      <c r="P167" s="167"/>
      <c r="Q167" s="167"/>
      <c r="R167" s="167"/>
      <c r="S167" s="167"/>
      <c r="T167" s="167"/>
      <c r="U167" s="167"/>
      <c r="V167" s="167"/>
      <c r="W167" s="167"/>
      <c r="X167" s="167"/>
      <c r="Y167" s="167"/>
      <c r="Z167" s="167"/>
    </row>
    <row r="168" spans="1:26" ht="15.75" customHeight="1" x14ac:dyDescent="0.25">
      <c r="A168" s="167"/>
      <c r="B168" s="167"/>
      <c r="C168" s="167"/>
      <c r="D168" s="167"/>
      <c r="E168" s="167"/>
      <c r="F168" s="167"/>
      <c r="G168" s="167"/>
      <c r="H168" s="167"/>
      <c r="I168" s="167"/>
      <c r="J168" s="167"/>
      <c r="K168" s="167"/>
      <c r="L168" s="167"/>
      <c r="M168" s="167"/>
      <c r="N168" s="167"/>
      <c r="O168" s="167"/>
      <c r="P168" s="167"/>
      <c r="Q168" s="167"/>
      <c r="R168" s="167"/>
      <c r="S168" s="167"/>
      <c r="T168" s="167"/>
      <c r="U168" s="167"/>
      <c r="V168" s="167"/>
      <c r="W168" s="167"/>
      <c r="X168" s="167"/>
      <c r="Y168" s="167"/>
      <c r="Z168" s="167"/>
    </row>
    <row r="169" spans="1:26" ht="15.75" customHeight="1" x14ac:dyDescent="0.25">
      <c r="A169" s="167"/>
      <c r="B169" s="167"/>
      <c r="C169" s="167"/>
      <c r="D169" s="167"/>
      <c r="E169" s="167"/>
      <c r="F169" s="167"/>
      <c r="G169" s="167"/>
      <c r="H169" s="167"/>
      <c r="I169" s="167"/>
      <c r="J169" s="167"/>
      <c r="K169" s="167"/>
      <c r="L169" s="167"/>
      <c r="M169" s="167"/>
      <c r="N169" s="167"/>
      <c r="O169" s="167"/>
      <c r="P169" s="167"/>
      <c r="Q169" s="167"/>
      <c r="R169" s="167"/>
      <c r="S169" s="167"/>
      <c r="T169" s="167"/>
      <c r="U169" s="167"/>
      <c r="V169" s="167"/>
      <c r="W169" s="167"/>
      <c r="X169" s="167"/>
      <c r="Y169" s="167"/>
      <c r="Z169" s="167"/>
    </row>
    <row r="170" spans="1:26" ht="15.75" customHeight="1" x14ac:dyDescent="0.25">
      <c r="A170" s="167"/>
      <c r="B170" s="167"/>
      <c r="C170" s="167"/>
      <c r="D170" s="167"/>
      <c r="E170" s="167"/>
      <c r="F170" s="167"/>
      <c r="G170" s="167"/>
      <c r="H170" s="167"/>
      <c r="I170" s="167"/>
      <c r="J170" s="167"/>
      <c r="K170" s="167"/>
      <c r="L170" s="167"/>
      <c r="M170" s="167"/>
      <c r="N170" s="167"/>
      <c r="O170" s="167"/>
      <c r="P170" s="167"/>
      <c r="Q170" s="167"/>
      <c r="R170" s="167"/>
      <c r="S170" s="167"/>
      <c r="T170" s="167"/>
      <c r="U170" s="167"/>
      <c r="V170" s="167"/>
      <c r="W170" s="167"/>
      <c r="X170" s="167"/>
      <c r="Y170" s="167"/>
      <c r="Z170" s="167"/>
    </row>
    <row r="171" spans="1:26" ht="15.75" customHeight="1" x14ac:dyDescent="0.25">
      <c r="A171" s="167"/>
      <c r="B171" s="167"/>
      <c r="C171" s="167"/>
      <c r="D171" s="167"/>
      <c r="E171" s="167"/>
      <c r="F171" s="167"/>
      <c r="G171" s="167"/>
      <c r="H171" s="167"/>
      <c r="I171" s="167"/>
      <c r="J171" s="167"/>
      <c r="K171" s="167"/>
      <c r="L171" s="167"/>
      <c r="M171" s="167"/>
      <c r="N171" s="167"/>
      <c r="O171" s="167"/>
      <c r="P171" s="167"/>
      <c r="Q171" s="167"/>
      <c r="R171" s="167"/>
      <c r="S171" s="167"/>
      <c r="T171" s="167"/>
      <c r="U171" s="167"/>
      <c r="V171" s="167"/>
      <c r="W171" s="167"/>
      <c r="X171" s="167"/>
      <c r="Y171" s="167"/>
      <c r="Z171" s="167"/>
    </row>
    <row r="172" spans="1:26" ht="15.75" customHeight="1" x14ac:dyDescent="0.25">
      <c r="A172" s="167"/>
      <c r="B172" s="167"/>
      <c r="C172" s="167"/>
      <c r="D172" s="167"/>
      <c r="E172" s="167"/>
      <c r="F172" s="167"/>
      <c r="G172" s="167"/>
      <c r="H172" s="167"/>
      <c r="I172" s="167"/>
      <c r="J172" s="167"/>
      <c r="K172" s="167"/>
      <c r="L172" s="167"/>
      <c r="M172" s="167"/>
      <c r="N172" s="167"/>
      <c r="O172" s="167"/>
      <c r="P172" s="167"/>
      <c r="Q172" s="167"/>
      <c r="R172" s="167"/>
      <c r="S172" s="167"/>
      <c r="T172" s="167"/>
      <c r="U172" s="167"/>
      <c r="V172" s="167"/>
      <c r="W172" s="167"/>
      <c r="X172" s="167"/>
      <c r="Y172" s="167"/>
      <c r="Z172" s="167"/>
    </row>
    <row r="173" spans="1:26" ht="15.75" customHeight="1" x14ac:dyDescent="0.25">
      <c r="A173" s="167"/>
      <c r="B173" s="167"/>
      <c r="C173" s="167"/>
      <c r="D173" s="167"/>
      <c r="E173" s="167"/>
      <c r="F173" s="167"/>
      <c r="G173" s="167"/>
      <c r="H173" s="167"/>
      <c r="I173" s="167"/>
      <c r="J173" s="167"/>
      <c r="K173" s="167"/>
      <c r="L173" s="167"/>
      <c r="M173" s="167"/>
      <c r="N173" s="167"/>
      <c r="O173" s="167"/>
      <c r="P173" s="167"/>
      <c r="Q173" s="167"/>
      <c r="R173" s="167"/>
      <c r="S173" s="167"/>
      <c r="T173" s="167"/>
      <c r="U173" s="167"/>
      <c r="V173" s="167"/>
      <c r="W173" s="167"/>
      <c r="X173" s="167"/>
      <c r="Y173" s="167"/>
      <c r="Z173" s="167"/>
    </row>
    <row r="174" spans="1:26" ht="15.75" customHeight="1" x14ac:dyDescent="0.25">
      <c r="A174" s="167"/>
      <c r="B174" s="167"/>
      <c r="C174" s="167"/>
      <c r="D174" s="167"/>
      <c r="E174" s="167"/>
      <c r="F174" s="167"/>
      <c r="G174" s="167"/>
      <c r="H174" s="167"/>
      <c r="I174" s="167"/>
      <c r="J174" s="167"/>
      <c r="K174" s="167"/>
      <c r="L174" s="167"/>
      <c r="M174" s="167"/>
      <c r="N174" s="167"/>
      <c r="O174" s="167"/>
      <c r="P174" s="167"/>
      <c r="Q174" s="167"/>
      <c r="R174" s="167"/>
      <c r="S174" s="167"/>
      <c r="T174" s="167"/>
      <c r="U174" s="167"/>
      <c r="V174" s="167"/>
      <c r="W174" s="167"/>
      <c r="X174" s="167"/>
      <c r="Y174" s="167"/>
      <c r="Z174" s="167"/>
    </row>
    <row r="175" spans="1:26" ht="15.75" customHeight="1" x14ac:dyDescent="0.25">
      <c r="A175" s="167"/>
      <c r="B175" s="167"/>
      <c r="C175" s="167"/>
      <c r="D175" s="167"/>
      <c r="E175" s="167"/>
      <c r="F175" s="167"/>
      <c r="G175" s="167"/>
      <c r="H175" s="167"/>
      <c r="I175" s="167"/>
      <c r="J175" s="167"/>
      <c r="K175" s="167"/>
      <c r="L175" s="167"/>
      <c r="M175" s="167"/>
      <c r="N175" s="167"/>
      <c r="O175" s="167"/>
      <c r="P175" s="167"/>
      <c r="Q175" s="167"/>
      <c r="R175" s="167"/>
      <c r="S175" s="167"/>
      <c r="T175" s="167"/>
      <c r="U175" s="167"/>
      <c r="V175" s="167"/>
      <c r="W175" s="167"/>
      <c r="X175" s="167"/>
      <c r="Y175" s="167"/>
      <c r="Z175" s="167"/>
    </row>
    <row r="176" spans="1:26" ht="15.75" customHeight="1" x14ac:dyDescent="0.25">
      <c r="A176" s="167"/>
      <c r="B176" s="167"/>
      <c r="C176" s="167"/>
      <c r="D176" s="167"/>
      <c r="E176" s="167"/>
      <c r="F176" s="167"/>
      <c r="G176" s="167"/>
      <c r="H176" s="167"/>
      <c r="I176" s="167"/>
      <c r="J176" s="167"/>
      <c r="K176" s="167"/>
      <c r="L176" s="167"/>
      <c r="M176" s="167"/>
      <c r="N176" s="167"/>
      <c r="O176" s="167"/>
      <c r="P176" s="167"/>
      <c r="Q176" s="167"/>
      <c r="R176" s="167"/>
      <c r="S176" s="167"/>
      <c r="T176" s="167"/>
      <c r="U176" s="167"/>
      <c r="V176" s="167"/>
      <c r="W176" s="167"/>
      <c r="X176" s="167"/>
      <c r="Y176" s="167"/>
      <c r="Z176" s="167"/>
    </row>
    <row r="177" spans="1:26" ht="15.75" customHeight="1" x14ac:dyDescent="0.25">
      <c r="A177" s="167"/>
      <c r="B177" s="167"/>
      <c r="C177" s="167"/>
      <c r="D177" s="167"/>
      <c r="E177" s="167"/>
      <c r="F177" s="167"/>
      <c r="G177" s="167"/>
      <c r="H177" s="167"/>
      <c r="I177" s="167"/>
      <c r="J177" s="167"/>
      <c r="K177" s="167"/>
      <c r="L177" s="167"/>
      <c r="M177" s="167"/>
      <c r="N177" s="167"/>
      <c r="O177" s="167"/>
      <c r="P177" s="167"/>
      <c r="Q177" s="167"/>
      <c r="R177" s="167"/>
      <c r="S177" s="167"/>
      <c r="T177" s="167"/>
      <c r="U177" s="167"/>
      <c r="V177" s="167"/>
      <c r="W177" s="167"/>
      <c r="X177" s="167"/>
      <c r="Y177" s="167"/>
      <c r="Z177" s="167"/>
    </row>
    <row r="178" spans="1:26" ht="15.75" customHeight="1" x14ac:dyDescent="0.25">
      <c r="A178" s="167"/>
      <c r="B178" s="167"/>
      <c r="C178" s="167"/>
      <c r="D178" s="167"/>
      <c r="E178" s="167"/>
      <c r="F178" s="167"/>
      <c r="G178" s="167"/>
      <c r="H178" s="167"/>
      <c r="I178" s="167"/>
      <c r="J178" s="167"/>
      <c r="K178" s="167"/>
      <c r="L178" s="167"/>
      <c r="M178" s="167"/>
      <c r="N178" s="167"/>
      <c r="O178" s="167"/>
      <c r="P178" s="167"/>
      <c r="Q178" s="167"/>
      <c r="R178" s="167"/>
      <c r="S178" s="167"/>
      <c r="T178" s="167"/>
      <c r="U178" s="167"/>
      <c r="V178" s="167"/>
      <c r="W178" s="167"/>
      <c r="X178" s="167"/>
      <c r="Y178" s="167"/>
      <c r="Z178" s="167"/>
    </row>
    <row r="179" spans="1:26" ht="15.75" customHeight="1" x14ac:dyDescent="0.25">
      <c r="A179" s="167"/>
      <c r="B179" s="167"/>
      <c r="C179" s="167"/>
      <c r="D179" s="167"/>
      <c r="E179" s="167"/>
      <c r="F179" s="167"/>
      <c r="G179" s="167"/>
      <c r="H179" s="167"/>
      <c r="I179" s="167"/>
      <c r="J179" s="167"/>
      <c r="K179" s="167"/>
      <c r="L179" s="167"/>
      <c r="M179" s="167"/>
      <c r="N179" s="167"/>
      <c r="O179" s="167"/>
      <c r="P179" s="167"/>
      <c r="Q179" s="167"/>
      <c r="R179" s="167"/>
      <c r="S179" s="167"/>
      <c r="T179" s="167"/>
      <c r="U179" s="167"/>
      <c r="V179" s="167"/>
      <c r="W179" s="167"/>
      <c r="X179" s="167"/>
      <c r="Y179" s="167"/>
      <c r="Z179" s="167"/>
    </row>
    <row r="180" spans="1:26" ht="15.75" customHeight="1" x14ac:dyDescent="0.25">
      <c r="A180" s="167"/>
      <c r="B180" s="167"/>
      <c r="C180" s="167"/>
      <c r="D180" s="167"/>
      <c r="E180" s="167"/>
      <c r="F180" s="167"/>
      <c r="G180" s="167"/>
      <c r="H180" s="167"/>
      <c r="I180" s="167"/>
      <c r="J180" s="167"/>
      <c r="K180" s="167"/>
      <c r="L180" s="167"/>
      <c r="M180" s="167"/>
      <c r="N180" s="167"/>
      <c r="O180" s="167"/>
      <c r="P180" s="167"/>
      <c r="Q180" s="167"/>
      <c r="R180" s="167"/>
      <c r="S180" s="167"/>
      <c r="T180" s="167"/>
      <c r="U180" s="167"/>
      <c r="V180" s="167"/>
      <c r="W180" s="167"/>
      <c r="X180" s="167"/>
      <c r="Y180" s="167"/>
      <c r="Z180" s="167"/>
    </row>
    <row r="181" spans="1:26" ht="15.75" customHeight="1" x14ac:dyDescent="0.25">
      <c r="A181" s="167"/>
      <c r="B181" s="167"/>
      <c r="C181" s="167"/>
      <c r="D181" s="167"/>
      <c r="E181" s="167"/>
      <c r="F181" s="167"/>
      <c r="G181" s="167"/>
      <c r="H181" s="167"/>
      <c r="I181" s="167"/>
      <c r="J181" s="167"/>
      <c r="K181" s="167"/>
      <c r="L181" s="167"/>
      <c r="M181" s="167"/>
      <c r="N181" s="167"/>
      <c r="O181" s="167"/>
      <c r="P181" s="167"/>
      <c r="Q181" s="167"/>
      <c r="R181" s="167"/>
      <c r="S181" s="167"/>
      <c r="T181" s="167"/>
      <c r="U181" s="167"/>
      <c r="V181" s="167"/>
      <c r="W181" s="167"/>
      <c r="X181" s="167"/>
      <c r="Y181" s="167"/>
      <c r="Z181" s="167"/>
    </row>
    <row r="182" spans="1:26" ht="15.75" customHeight="1" x14ac:dyDescent="0.25">
      <c r="A182" s="167"/>
      <c r="B182" s="167"/>
      <c r="C182" s="167"/>
      <c r="D182" s="167"/>
      <c r="E182" s="167"/>
      <c r="F182" s="167"/>
      <c r="G182" s="167"/>
      <c r="H182" s="167"/>
      <c r="I182" s="167"/>
      <c r="J182" s="167"/>
      <c r="K182" s="167"/>
      <c r="L182" s="167"/>
      <c r="M182" s="167"/>
      <c r="N182" s="167"/>
      <c r="O182" s="167"/>
      <c r="P182" s="167"/>
      <c r="Q182" s="167"/>
      <c r="R182" s="167"/>
      <c r="S182" s="167"/>
      <c r="T182" s="167"/>
      <c r="U182" s="167"/>
      <c r="V182" s="167"/>
      <c r="W182" s="167"/>
      <c r="X182" s="167"/>
      <c r="Y182" s="167"/>
      <c r="Z182" s="167"/>
    </row>
    <row r="183" spans="1:26" ht="15.75" customHeight="1" x14ac:dyDescent="0.25">
      <c r="A183" s="167"/>
      <c r="B183" s="167"/>
      <c r="C183" s="167"/>
      <c r="D183" s="167"/>
      <c r="E183" s="167"/>
      <c r="F183" s="167"/>
      <c r="G183" s="167"/>
      <c r="H183" s="167"/>
      <c r="I183" s="167"/>
      <c r="J183" s="167"/>
      <c r="K183" s="167"/>
      <c r="L183" s="167"/>
      <c r="M183" s="167"/>
      <c r="N183" s="167"/>
      <c r="O183" s="167"/>
      <c r="P183" s="167"/>
      <c r="Q183" s="167"/>
      <c r="R183" s="167"/>
      <c r="S183" s="167"/>
      <c r="T183" s="167"/>
      <c r="U183" s="167"/>
      <c r="V183" s="167"/>
      <c r="W183" s="167"/>
      <c r="X183" s="167"/>
      <c r="Y183" s="167"/>
      <c r="Z183" s="167"/>
    </row>
    <row r="184" spans="1:26" ht="15.75" customHeight="1" x14ac:dyDescent="0.25">
      <c r="A184" s="167"/>
      <c r="B184" s="167"/>
      <c r="C184" s="167"/>
      <c r="D184" s="167"/>
      <c r="E184" s="167"/>
      <c r="F184" s="167"/>
      <c r="G184" s="167"/>
      <c r="H184" s="167"/>
      <c r="I184" s="167"/>
      <c r="J184" s="167"/>
      <c r="K184" s="167"/>
      <c r="L184" s="167"/>
      <c r="M184" s="167"/>
      <c r="N184" s="167"/>
      <c r="O184" s="167"/>
      <c r="P184" s="167"/>
      <c r="Q184" s="167"/>
      <c r="R184" s="167"/>
      <c r="S184" s="167"/>
      <c r="T184" s="167"/>
      <c r="U184" s="167"/>
      <c r="V184" s="167"/>
      <c r="W184" s="167"/>
      <c r="X184" s="167"/>
      <c r="Y184" s="167"/>
      <c r="Z184" s="167"/>
    </row>
    <row r="185" spans="1:26" ht="15.75" customHeight="1" x14ac:dyDescent="0.25">
      <c r="A185" s="167"/>
      <c r="B185" s="167"/>
      <c r="C185" s="167"/>
      <c r="D185" s="167"/>
      <c r="E185" s="167"/>
      <c r="F185" s="167"/>
      <c r="G185" s="167"/>
      <c r="H185" s="167"/>
      <c r="I185" s="167"/>
      <c r="J185" s="167"/>
      <c r="K185" s="167"/>
      <c r="L185" s="167"/>
      <c r="M185" s="167"/>
      <c r="N185" s="167"/>
      <c r="O185" s="167"/>
      <c r="P185" s="167"/>
      <c r="Q185" s="167"/>
      <c r="R185" s="167"/>
      <c r="S185" s="167"/>
      <c r="T185" s="167"/>
      <c r="U185" s="167"/>
      <c r="V185" s="167"/>
      <c r="W185" s="167"/>
      <c r="X185" s="167"/>
      <c r="Y185" s="167"/>
      <c r="Z185" s="167"/>
    </row>
    <row r="186" spans="1:26" ht="15.75" customHeight="1" x14ac:dyDescent="0.25">
      <c r="A186" s="167"/>
      <c r="B186" s="167"/>
      <c r="C186" s="167"/>
      <c r="D186" s="167"/>
      <c r="E186" s="167"/>
      <c r="F186" s="167"/>
      <c r="G186" s="167"/>
      <c r="H186" s="167"/>
      <c r="I186" s="167"/>
      <c r="J186" s="167"/>
      <c r="K186" s="167"/>
      <c r="L186" s="167"/>
      <c r="M186" s="167"/>
      <c r="N186" s="167"/>
      <c r="O186" s="167"/>
      <c r="P186" s="167"/>
      <c r="Q186" s="167"/>
      <c r="R186" s="167"/>
      <c r="S186" s="167"/>
      <c r="T186" s="167"/>
      <c r="U186" s="167"/>
      <c r="V186" s="167"/>
      <c r="W186" s="167"/>
      <c r="X186" s="167"/>
      <c r="Y186" s="167"/>
      <c r="Z186" s="167"/>
    </row>
    <row r="187" spans="1:26" ht="15.75" customHeight="1" x14ac:dyDescent="0.25">
      <c r="A187" s="167"/>
      <c r="B187" s="167"/>
      <c r="C187" s="167"/>
      <c r="D187" s="167"/>
      <c r="E187" s="167"/>
      <c r="F187" s="167"/>
      <c r="G187" s="167"/>
      <c r="H187" s="167"/>
      <c r="I187" s="167"/>
      <c r="J187" s="167"/>
      <c r="K187" s="167"/>
      <c r="L187" s="167"/>
      <c r="M187" s="167"/>
      <c r="N187" s="167"/>
      <c r="O187" s="167"/>
      <c r="P187" s="167"/>
      <c r="Q187" s="167"/>
      <c r="R187" s="167"/>
      <c r="S187" s="167"/>
      <c r="T187" s="167"/>
      <c r="U187" s="167"/>
      <c r="V187" s="167"/>
      <c r="W187" s="167"/>
      <c r="X187" s="167"/>
      <c r="Y187" s="167"/>
      <c r="Z187" s="167"/>
    </row>
    <row r="188" spans="1:26" ht="15.75" customHeight="1" x14ac:dyDescent="0.25">
      <c r="A188" s="167"/>
      <c r="B188" s="167"/>
      <c r="C188" s="167"/>
      <c r="D188" s="167"/>
      <c r="E188" s="167"/>
      <c r="F188" s="167"/>
      <c r="G188" s="167"/>
      <c r="H188" s="167"/>
      <c r="I188" s="167"/>
      <c r="J188" s="167"/>
      <c r="K188" s="167"/>
      <c r="L188" s="167"/>
      <c r="M188" s="167"/>
      <c r="N188" s="167"/>
      <c r="O188" s="167"/>
      <c r="P188" s="167"/>
      <c r="Q188" s="167"/>
      <c r="R188" s="167"/>
      <c r="S188" s="167"/>
      <c r="T188" s="167"/>
      <c r="U188" s="167"/>
      <c r="V188" s="167"/>
      <c r="W188" s="167"/>
      <c r="X188" s="167"/>
      <c r="Y188" s="167"/>
      <c r="Z188" s="167"/>
    </row>
    <row r="189" spans="1:26" ht="15.75" customHeight="1" x14ac:dyDescent="0.25">
      <c r="A189" s="167"/>
      <c r="B189" s="167"/>
      <c r="C189" s="167"/>
      <c r="D189" s="167"/>
      <c r="E189" s="167"/>
      <c r="F189" s="167"/>
      <c r="G189" s="167"/>
      <c r="H189" s="167"/>
      <c r="I189" s="167"/>
      <c r="J189" s="167"/>
      <c r="K189" s="167"/>
      <c r="L189" s="167"/>
      <c r="M189" s="167"/>
      <c r="N189" s="167"/>
      <c r="O189" s="167"/>
      <c r="P189" s="167"/>
      <c r="Q189" s="167"/>
      <c r="R189" s="167"/>
      <c r="S189" s="167"/>
      <c r="T189" s="167"/>
      <c r="U189" s="167"/>
      <c r="V189" s="167"/>
      <c r="W189" s="167"/>
      <c r="X189" s="167"/>
      <c r="Y189" s="167"/>
      <c r="Z189" s="167"/>
    </row>
    <row r="190" spans="1:26" ht="15.75" customHeight="1" x14ac:dyDescent="0.25">
      <c r="A190" s="167"/>
      <c r="B190" s="167"/>
      <c r="C190" s="167"/>
      <c r="D190" s="167"/>
      <c r="E190" s="167"/>
      <c r="F190" s="167"/>
      <c r="G190" s="167"/>
      <c r="H190" s="167"/>
      <c r="I190" s="167"/>
      <c r="J190" s="167"/>
      <c r="K190" s="167"/>
      <c r="L190" s="167"/>
      <c r="M190" s="167"/>
      <c r="N190" s="167"/>
      <c r="O190" s="167"/>
      <c r="P190" s="167"/>
      <c r="Q190" s="167"/>
      <c r="R190" s="167"/>
      <c r="S190" s="167"/>
      <c r="T190" s="167"/>
      <c r="U190" s="167"/>
      <c r="V190" s="167"/>
      <c r="W190" s="167"/>
      <c r="X190" s="167"/>
      <c r="Y190" s="167"/>
      <c r="Z190" s="167"/>
    </row>
    <row r="191" spans="1:26" ht="15.75" customHeight="1" x14ac:dyDescent="0.25">
      <c r="A191" s="167"/>
      <c r="B191" s="167"/>
      <c r="C191" s="167"/>
      <c r="D191" s="167"/>
      <c r="E191" s="167"/>
      <c r="F191" s="167"/>
      <c r="G191" s="167"/>
      <c r="H191" s="167"/>
      <c r="I191" s="167"/>
      <c r="J191" s="167"/>
      <c r="K191" s="167"/>
      <c r="L191" s="167"/>
      <c r="M191" s="167"/>
      <c r="N191" s="167"/>
      <c r="O191" s="167"/>
      <c r="P191" s="167"/>
      <c r="Q191" s="167"/>
      <c r="R191" s="167"/>
      <c r="S191" s="167"/>
      <c r="T191" s="167"/>
      <c r="U191" s="167"/>
      <c r="V191" s="167"/>
      <c r="W191" s="167"/>
      <c r="X191" s="167"/>
      <c r="Y191" s="167"/>
      <c r="Z191" s="167"/>
    </row>
    <row r="192" spans="1:26" ht="15.75" customHeight="1" x14ac:dyDescent="0.25">
      <c r="A192" s="167"/>
      <c r="B192" s="167"/>
      <c r="C192" s="167"/>
      <c r="D192" s="167"/>
      <c r="E192" s="167"/>
      <c r="F192" s="167"/>
      <c r="G192" s="167"/>
      <c r="H192" s="167"/>
      <c r="I192" s="167"/>
      <c r="J192" s="167"/>
      <c r="K192" s="167"/>
      <c r="L192" s="167"/>
      <c r="M192" s="167"/>
      <c r="N192" s="167"/>
      <c r="O192" s="167"/>
      <c r="P192" s="167"/>
      <c r="Q192" s="167"/>
      <c r="R192" s="167"/>
      <c r="S192" s="167"/>
      <c r="T192" s="167"/>
      <c r="U192" s="167"/>
      <c r="V192" s="167"/>
      <c r="W192" s="167"/>
      <c r="X192" s="167"/>
      <c r="Y192" s="167"/>
      <c r="Z192" s="167"/>
    </row>
    <row r="193" spans="1:26" ht="15.75" customHeight="1" x14ac:dyDescent="0.25">
      <c r="A193" s="167"/>
      <c r="B193" s="167"/>
      <c r="C193" s="167"/>
      <c r="D193" s="167"/>
      <c r="E193" s="167"/>
      <c r="F193" s="167"/>
      <c r="G193" s="167"/>
      <c r="H193" s="167"/>
      <c r="I193" s="167"/>
      <c r="J193" s="167"/>
      <c r="K193" s="167"/>
      <c r="L193" s="167"/>
      <c r="M193" s="167"/>
      <c r="N193" s="167"/>
      <c r="O193" s="167"/>
      <c r="P193" s="167"/>
      <c r="Q193" s="167"/>
      <c r="R193" s="167"/>
      <c r="S193" s="167"/>
      <c r="T193" s="167"/>
      <c r="U193" s="167"/>
      <c r="V193" s="167"/>
      <c r="W193" s="167"/>
      <c r="X193" s="167"/>
      <c r="Y193" s="167"/>
      <c r="Z193" s="167"/>
    </row>
    <row r="194" spans="1:26" ht="15.75" customHeight="1" x14ac:dyDescent="0.25">
      <c r="A194" s="167"/>
      <c r="B194" s="167"/>
      <c r="C194" s="167"/>
      <c r="D194" s="167"/>
      <c r="E194" s="167"/>
      <c r="F194" s="167"/>
      <c r="G194" s="167"/>
      <c r="H194" s="167"/>
      <c r="I194" s="167"/>
      <c r="J194" s="167"/>
      <c r="K194" s="167"/>
      <c r="L194" s="167"/>
      <c r="M194" s="167"/>
      <c r="N194" s="167"/>
      <c r="O194" s="167"/>
      <c r="P194" s="167"/>
      <c r="Q194" s="167"/>
      <c r="R194" s="167"/>
      <c r="S194" s="167"/>
      <c r="T194" s="167"/>
      <c r="U194" s="167"/>
      <c r="V194" s="167"/>
      <c r="W194" s="167"/>
      <c r="X194" s="167"/>
      <c r="Y194" s="167"/>
      <c r="Z194" s="167"/>
    </row>
    <row r="195" spans="1:26" ht="15.75" customHeight="1" x14ac:dyDescent="0.25">
      <c r="A195" s="167"/>
      <c r="B195" s="167"/>
      <c r="C195" s="167"/>
      <c r="D195" s="167"/>
      <c r="E195" s="167"/>
      <c r="F195" s="167"/>
      <c r="G195" s="167"/>
      <c r="H195" s="167"/>
      <c r="I195" s="167"/>
      <c r="J195" s="167"/>
      <c r="K195" s="167"/>
      <c r="L195" s="167"/>
      <c r="M195" s="167"/>
      <c r="N195" s="167"/>
      <c r="O195" s="167"/>
      <c r="P195" s="167"/>
      <c r="Q195" s="167"/>
      <c r="R195" s="167"/>
      <c r="S195" s="167"/>
      <c r="T195" s="167"/>
      <c r="U195" s="167"/>
      <c r="V195" s="167"/>
      <c r="W195" s="167"/>
      <c r="X195" s="167"/>
      <c r="Y195" s="167"/>
      <c r="Z195" s="167"/>
    </row>
    <row r="196" spans="1:26" ht="15.75" customHeight="1" x14ac:dyDescent="0.25">
      <c r="A196" s="167"/>
      <c r="B196" s="167"/>
      <c r="C196" s="167"/>
      <c r="D196" s="167"/>
      <c r="E196" s="167"/>
      <c r="F196" s="167"/>
      <c r="G196" s="167"/>
      <c r="H196" s="167"/>
      <c r="I196" s="167"/>
      <c r="J196" s="167"/>
      <c r="K196" s="167"/>
      <c r="L196" s="167"/>
      <c r="M196" s="167"/>
      <c r="N196" s="167"/>
      <c r="O196" s="167"/>
      <c r="P196" s="167"/>
      <c r="Q196" s="167"/>
      <c r="R196" s="167"/>
      <c r="S196" s="167"/>
      <c r="T196" s="167"/>
      <c r="U196" s="167"/>
      <c r="V196" s="167"/>
      <c r="W196" s="167"/>
      <c r="X196" s="167"/>
      <c r="Y196" s="167"/>
      <c r="Z196" s="167"/>
    </row>
    <row r="197" spans="1:26" ht="15.75" customHeight="1" x14ac:dyDescent="0.25">
      <c r="A197" s="167"/>
      <c r="B197" s="167"/>
      <c r="C197" s="167"/>
      <c r="D197" s="167"/>
      <c r="E197" s="167"/>
      <c r="F197" s="167"/>
      <c r="G197" s="167"/>
      <c r="H197" s="167"/>
      <c r="I197" s="167"/>
      <c r="J197" s="167"/>
      <c r="K197" s="167"/>
      <c r="L197" s="167"/>
      <c r="M197" s="167"/>
      <c r="N197" s="167"/>
      <c r="O197" s="167"/>
      <c r="P197" s="167"/>
      <c r="Q197" s="167"/>
      <c r="R197" s="167"/>
      <c r="S197" s="167"/>
      <c r="T197" s="167"/>
      <c r="U197" s="167"/>
      <c r="V197" s="167"/>
      <c r="W197" s="167"/>
      <c r="X197" s="167"/>
      <c r="Y197" s="167"/>
      <c r="Z197" s="167"/>
    </row>
    <row r="198" spans="1:26" ht="15.75" customHeight="1" x14ac:dyDescent="0.25">
      <c r="A198" s="167"/>
      <c r="B198" s="167"/>
      <c r="C198" s="167"/>
      <c r="D198" s="167"/>
      <c r="E198" s="167"/>
      <c r="F198" s="167"/>
      <c r="G198" s="167"/>
      <c r="H198" s="167"/>
      <c r="I198" s="167"/>
      <c r="J198" s="167"/>
      <c r="K198" s="167"/>
      <c r="L198" s="167"/>
      <c r="M198" s="167"/>
      <c r="N198" s="167"/>
      <c r="O198" s="167"/>
      <c r="P198" s="167"/>
      <c r="Q198" s="167"/>
      <c r="R198" s="167"/>
      <c r="S198" s="167"/>
      <c r="T198" s="167"/>
      <c r="U198" s="167"/>
      <c r="V198" s="167"/>
      <c r="W198" s="167"/>
      <c r="X198" s="167"/>
      <c r="Y198" s="167"/>
      <c r="Z198" s="167"/>
    </row>
    <row r="199" spans="1:26" ht="15.75" customHeight="1" x14ac:dyDescent="0.25">
      <c r="A199" s="167"/>
      <c r="B199" s="167"/>
      <c r="C199" s="167"/>
      <c r="D199" s="167"/>
      <c r="E199" s="167"/>
      <c r="F199" s="167"/>
      <c r="G199" s="167"/>
      <c r="H199" s="167"/>
      <c r="I199" s="167"/>
      <c r="J199" s="167"/>
      <c r="K199" s="167"/>
      <c r="L199" s="167"/>
      <c r="M199" s="167"/>
      <c r="N199" s="167"/>
      <c r="O199" s="167"/>
      <c r="P199" s="167"/>
      <c r="Q199" s="167"/>
      <c r="R199" s="167"/>
      <c r="S199" s="167"/>
      <c r="T199" s="167"/>
      <c r="U199" s="167"/>
      <c r="V199" s="167"/>
      <c r="W199" s="167"/>
      <c r="X199" s="167"/>
      <c r="Y199" s="167"/>
      <c r="Z199" s="167"/>
    </row>
    <row r="200" spans="1:26" ht="15.75" customHeight="1" x14ac:dyDescent="0.25">
      <c r="A200" s="167"/>
      <c r="B200" s="167"/>
      <c r="C200" s="167"/>
      <c r="D200" s="167"/>
      <c r="E200" s="167"/>
      <c r="F200" s="167"/>
      <c r="G200" s="167"/>
      <c r="H200" s="167"/>
      <c r="I200" s="167"/>
      <c r="J200" s="167"/>
      <c r="K200" s="167"/>
      <c r="L200" s="167"/>
      <c r="M200" s="167"/>
      <c r="N200" s="167"/>
      <c r="O200" s="167"/>
      <c r="P200" s="167"/>
      <c r="Q200" s="167"/>
      <c r="R200" s="167"/>
      <c r="S200" s="167"/>
      <c r="T200" s="167"/>
      <c r="U200" s="167"/>
      <c r="V200" s="167"/>
      <c r="W200" s="167"/>
      <c r="X200" s="167"/>
      <c r="Y200" s="167"/>
      <c r="Z200" s="167"/>
    </row>
    <row r="201" spans="1:26" ht="15.75" customHeight="1" x14ac:dyDescent="0.25">
      <c r="A201" s="167"/>
      <c r="B201" s="167"/>
      <c r="C201" s="167"/>
      <c r="D201" s="167"/>
      <c r="E201" s="167"/>
      <c r="F201" s="167"/>
      <c r="G201" s="167"/>
      <c r="H201" s="167"/>
      <c r="I201" s="167"/>
      <c r="J201" s="167"/>
      <c r="K201" s="167"/>
      <c r="L201" s="167"/>
      <c r="M201" s="167"/>
      <c r="N201" s="167"/>
      <c r="O201" s="167"/>
      <c r="P201" s="167"/>
      <c r="Q201" s="167"/>
      <c r="R201" s="167"/>
      <c r="S201" s="167"/>
      <c r="T201" s="167"/>
      <c r="U201" s="167"/>
      <c r="V201" s="167"/>
      <c r="W201" s="167"/>
      <c r="X201" s="167"/>
      <c r="Y201" s="167"/>
      <c r="Z201" s="167"/>
    </row>
    <row r="202" spans="1:26" ht="15.75" customHeight="1" x14ac:dyDescent="0.25">
      <c r="A202" s="167"/>
      <c r="B202" s="167"/>
      <c r="C202" s="167"/>
      <c r="D202" s="167"/>
      <c r="E202" s="167"/>
      <c r="F202" s="167"/>
      <c r="G202" s="167"/>
      <c r="H202" s="167"/>
      <c r="I202" s="167"/>
      <c r="J202" s="167"/>
      <c r="K202" s="167"/>
      <c r="L202" s="167"/>
      <c r="M202" s="167"/>
      <c r="N202" s="167"/>
      <c r="O202" s="167"/>
      <c r="P202" s="167"/>
      <c r="Q202" s="167"/>
      <c r="R202" s="167"/>
      <c r="S202" s="167"/>
      <c r="T202" s="167"/>
      <c r="U202" s="167"/>
      <c r="V202" s="167"/>
      <c r="W202" s="167"/>
      <c r="X202" s="167"/>
      <c r="Y202" s="167"/>
      <c r="Z202" s="167"/>
    </row>
    <row r="203" spans="1:26" ht="15.75" customHeight="1" x14ac:dyDescent="0.25">
      <c r="A203" s="167"/>
      <c r="B203" s="167"/>
      <c r="C203" s="167"/>
      <c r="D203" s="167"/>
      <c r="E203" s="167"/>
      <c r="F203" s="167"/>
      <c r="G203" s="167"/>
      <c r="H203" s="167"/>
      <c r="I203" s="167"/>
      <c r="J203" s="167"/>
      <c r="K203" s="167"/>
      <c r="L203" s="167"/>
      <c r="M203" s="167"/>
      <c r="N203" s="167"/>
      <c r="O203" s="167"/>
      <c r="P203" s="167"/>
      <c r="Q203" s="167"/>
      <c r="R203" s="167"/>
      <c r="S203" s="167"/>
      <c r="T203" s="167"/>
      <c r="U203" s="167"/>
      <c r="V203" s="167"/>
      <c r="W203" s="167"/>
      <c r="X203" s="167"/>
      <c r="Y203" s="167"/>
      <c r="Z203" s="167"/>
    </row>
    <row r="204" spans="1:26" ht="15.75" customHeight="1" x14ac:dyDescent="0.25">
      <c r="A204" s="167"/>
      <c r="B204" s="167"/>
      <c r="C204" s="167"/>
      <c r="D204" s="167"/>
      <c r="E204" s="167"/>
      <c r="F204" s="167"/>
      <c r="G204" s="167"/>
      <c r="H204" s="167"/>
      <c r="I204" s="167"/>
      <c r="J204" s="167"/>
      <c r="K204" s="167"/>
      <c r="L204" s="167"/>
      <c r="M204" s="167"/>
      <c r="N204" s="167"/>
      <c r="O204" s="167"/>
      <c r="P204" s="167"/>
      <c r="Q204" s="167"/>
      <c r="R204" s="167"/>
      <c r="S204" s="167"/>
      <c r="T204" s="167"/>
      <c r="U204" s="167"/>
      <c r="V204" s="167"/>
      <c r="W204" s="167"/>
      <c r="X204" s="167"/>
      <c r="Y204" s="167"/>
      <c r="Z204" s="167"/>
    </row>
    <row r="205" spans="1:26" ht="15.75" customHeight="1" x14ac:dyDescent="0.25">
      <c r="A205" s="167"/>
      <c r="B205" s="167"/>
      <c r="C205" s="167"/>
      <c r="D205" s="167"/>
      <c r="E205" s="167"/>
      <c r="F205" s="167"/>
      <c r="G205" s="167"/>
      <c r="H205" s="167"/>
      <c r="I205" s="167"/>
      <c r="J205" s="167"/>
      <c r="K205" s="167"/>
      <c r="L205" s="167"/>
      <c r="M205" s="167"/>
      <c r="N205" s="167"/>
      <c r="O205" s="167"/>
      <c r="P205" s="167"/>
      <c r="Q205" s="167"/>
      <c r="R205" s="167"/>
      <c r="S205" s="167"/>
      <c r="T205" s="167"/>
      <c r="U205" s="167"/>
      <c r="V205" s="167"/>
      <c r="W205" s="167"/>
      <c r="X205" s="167"/>
      <c r="Y205" s="167"/>
      <c r="Z205" s="167"/>
    </row>
    <row r="206" spans="1:26" ht="15.75" customHeight="1" x14ac:dyDescent="0.25">
      <c r="A206" s="167"/>
      <c r="B206" s="167"/>
      <c r="C206" s="167"/>
      <c r="D206" s="167"/>
      <c r="E206" s="167"/>
      <c r="F206" s="167"/>
      <c r="G206" s="167"/>
      <c r="H206" s="167"/>
      <c r="I206" s="167"/>
      <c r="J206" s="167"/>
      <c r="K206" s="167"/>
      <c r="L206" s="167"/>
      <c r="M206" s="167"/>
      <c r="N206" s="167"/>
      <c r="O206" s="167"/>
      <c r="P206" s="167"/>
      <c r="Q206" s="167"/>
      <c r="R206" s="167"/>
      <c r="S206" s="167"/>
      <c r="T206" s="167"/>
      <c r="U206" s="167"/>
      <c r="V206" s="167"/>
      <c r="W206" s="167"/>
      <c r="X206" s="167"/>
      <c r="Y206" s="167"/>
      <c r="Z206" s="167"/>
    </row>
    <row r="207" spans="1:26" ht="15.75" customHeight="1" x14ac:dyDescent="0.25">
      <c r="A207" s="167"/>
      <c r="B207" s="167"/>
      <c r="C207" s="167"/>
      <c r="D207" s="167"/>
      <c r="E207" s="167"/>
      <c r="F207" s="167"/>
      <c r="G207" s="167"/>
      <c r="H207" s="167"/>
      <c r="I207" s="167"/>
      <c r="J207" s="167"/>
      <c r="K207" s="167"/>
      <c r="L207" s="167"/>
      <c r="M207" s="167"/>
      <c r="N207" s="167"/>
      <c r="O207" s="167"/>
      <c r="P207" s="167"/>
      <c r="Q207" s="167"/>
      <c r="R207" s="167"/>
      <c r="S207" s="167"/>
      <c r="T207" s="167"/>
      <c r="U207" s="167"/>
      <c r="V207" s="167"/>
      <c r="W207" s="167"/>
      <c r="X207" s="167"/>
      <c r="Y207" s="167"/>
      <c r="Z207" s="167"/>
    </row>
    <row r="208" spans="1:26" ht="15.75" customHeight="1" x14ac:dyDescent="0.25">
      <c r="A208" s="167"/>
      <c r="B208" s="167"/>
      <c r="C208" s="167"/>
      <c r="D208" s="167"/>
      <c r="E208" s="167"/>
      <c r="F208" s="167"/>
      <c r="G208" s="167"/>
      <c r="H208" s="167"/>
      <c r="I208" s="167"/>
      <c r="J208" s="167"/>
      <c r="K208" s="167"/>
      <c r="L208" s="167"/>
      <c r="M208" s="167"/>
      <c r="N208" s="167"/>
      <c r="O208" s="167"/>
      <c r="P208" s="167"/>
      <c r="Q208" s="167"/>
      <c r="R208" s="167"/>
      <c r="S208" s="167"/>
      <c r="T208" s="167"/>
      <c r="U208" s="167"/>
      <c r="V208" s="167"/>
      <c r="W208" s="167"/>
      <c r="X208" s="167"/>
      <c r="Y208" s="167"/>
      <c r="Z208" s="167"/>
    </row>
    <row r="209" spans="1:26" ht="15.75" customHeight="1" x14ac:dyDescent="0.25">
      <c r="A209" s="167"/>
      <c r="B209" s="167"/>
      <c r="C209" s="167"/>
      <c r="D209" s="167"/>
      <c r="E209" s="167"/>
      <c r="F209" s="167"/>
      <c r="G209" s="167"/>
      <c r="H209" s="167"/>
      <c r="I209" s="167"/>
      <c r="J209" s="167"/>
      <c r="K209" s="167"/>
      <c r="L209" s="167"/>
      <c r="M209" s="167"/>
      <c r="N209" s="167"/>
      <c r="O209" s="167"/>
      <c r="P209" s="167"/>
      <c r="Q209" s="167"/>
      <c r="R209" s="167"/>
      <c r="S209" s="167"/>
      <c r="T209" s="167"/>
      <c r="U209" s="167"/>
      <c r="V209" s="167"/>
      <c r="W209" s="167"/>
      <c r="X209" s="167"/>
      <c r="Y209" s="167"/>
      <c r="Z209" s="167"/>
    </row>
    <row r="210" spans="1:26" ht="15.75" customHeight="1" x14ac:dyDescent="0.25">
      <c r="A210" s="167"/>
      <c r="B210" s="167"/>
      <c r="C210" s="167"/>
      <c r="D210" s="167"/>
      <c r="E210" s="167"/>
      <c r="F210" s="167"/>
      <c r="G210" s="167"/>
      <c r="H210" s="167"/>
      <c r="I210" s="167"/>
      <c r="J210" s="167"/>
      <c r="K210" s="167"/>
      <c r="L210" s="167"/>
      <c r="M210" s="167"/>
      <c r="N210" s="167"/>
      <c r="O210" s="167"/>
      <c r="P210" s="167"/>
      <c r="Q210" s="167"/>
      <c r="R210" s="167"/>
      <c r="S210" s="167"/>
      <c r="T210" s="167"/>
      <c r="U210" s="167"/>
      <c r="V210" s="167"/>
      <c r="W210" s="167"/>
      <c r="X210" s="167"/>
      <c r="Y210" s="167"/>
      <c r="Z210" s="167"/>
    </row>
    <row r="211" spans="1:26" ht="15.75" customHeight="1" x14ac:dyDescent="0.25">
      <c r="A211" s="167"/>
      <c r="B211" s="167"/>
      <c r="C211" s="167"/>
      <c r="D211" s="167"/>
      <c r="E211" s="167"/>
      <c r="F211" s="167"/>
      <c r="G211" s="167"/>
      <c r="H211" s="167"/>
      <c r="I211" s="167"/>
      <c r="J211" s="167"/>
      <c r="K211" s="167"/>
      <c r="L211" s="167"/>
      <c r="M211" s="167"/>
      <c r="N211" s="167"/>
      <c r="O211" s="167"/>
      <c r="P211" s="167"/>
      <c r="Q211" s="167"/>
      <c r="R211" s="167"/>
      <c r="S211" s="167"/>
      <c r="T211" s="167"/>
      <c r="U211" s="167"/>
      <c r="V211" s="167"/>
      <c r="W211" s="167"/>
      <c r="X211" s="167"/>
      <c r="Y211" s="167"/>
      <c r="Z211" s="167"/>
    </row>
    <row r="212" spans="1:26" ht="15.75" customHeight="1" x14ac:dyDescent="0.25">
      <c r="A212" s="167"/>
      <c r="B212" s="167"/>
      <c r="C212" s="167"/>
      <c r="D212" s="167"/>
      <c r="E212" s="167"/>
      <c r="F212" s="167"/>
      <c r="G212" s="167"/>
      <c r="H212" s="167"/>
      <c r="I212" s="167"/>
      <c r="J212" s="167"/>
      <c r="K212" s="167"/>
      <c r="L212" s="167"/>
      <c r="M212" s="167"/>
      <c r="N212" s="167"/>
      <c r="O212" s="167"/>
      <c r="P212" s="167"/>
      <c r="Q212" s="167"/>
      <c r="R212" s="167"/>
      <c r="S212" s="167"/>
      <c r="T212" s="167"/>
      <c r="U212" s="167"/>
      <c r="V212" s="167"/>
      <c r="W212" s="167"/>
      <c r="X212" s="167"/>
      <c r="Y212" s="167"/>
      <c r="Z212" s="167"/>
    </row>
    <row r="213" spans="1:26" ht="15.75" customHeight="1" x14ac:dyDescent="0.25">
      <c r="A213" s="167"/>
      <c r="B213" s="167"/>
      <c r="C213" s="167"/>
      <c r="D213" s="167"/>
      <c r="E213" s="167"/>
      <c r="F213" s="167"/>
      <c r="G213" s="167"/>
      <c r="H213" s="167"/>
      <c r="I213" s="167"/>
      <c r="J213" s="167"/>
      <c r="K213" s="167"/>
      <c r="L213" s="167"/>
      <c r="M213" s="167"/>
      <c r="N213" s="167"/>
      <c r="O213" s="167"/>
      <c r="P213" s="167"/>
      <c r="Q213" s="167"/>
      <c r="R213" s="167"/>
      <c r="S213" s="167"/>
      <c r="T213" s="167"/>
      <c r="U213" s="167"/>
      <c r="V213" s="167"/>
      <c r="W213" s="167"/>
      <c r="X213" s="167"/>
      <c r="Y213" s="167"/>
      <c r="Z213" s="167"/>
    </row>
    <row r="214" spans="1:26" ht="15.75" customHeight="1" x14ac:dyDescent="0.25">
      <c r="A214" s="167"/>
      <c r="B214" s="167"/>
      <c r="C214" s="167"/>
      <c r="D214" s="167"/>
      <c r="E214" s="167"/>
      <c r="F214" s="167"/>
      <c r="G214" s="167"/>
      <c r="H214" s="167"/>
      <c r="I214" s="167"/>
      <c r="J214" s="167"/>
      <c r="K214" s="167"/>
      <c r="L214" s="167"/>
      <c r="M214" s="167"/>
      <c r="N214" s="167"/>
      <c r="O214" s="167"/>
      <c r="P214" s="167"/>
      <c r="Q214" s="167"/>
      <c r="R214" s="167"/>
      <c r="S214" s="167"/>
      <c r="T214" s="167"/>
      <c r="U214" s="167"/>
      <c r="V214" s="167"/>
      <c r="W214" s="167"/>
      <c r="X214" s="167"/>
      <c r="Y214" s="167"/>
      <c r="Z214" s="167"/>
    </row>
    <row r="215" spans="1:26" ht="15.75" customHeight="1" x14ac:dyDescent="0.25">
      <c r="A215" s="167"/>
      <c r="B215" s="167"/>
      <c r="C215" s="167"/>
      <c r="D215" s="167"/>
      <c r="E215" s="167"/>
      <c r="F215" s="167"/>
      <c r="G215" s="167"/>
      <c r="H215" s="167"/>
      <c r="I215" s="167"/>
      <c r="J215" s="167"/>
      <c r="K215" s="167"/>
      <c r="L215" s="167"/>
      <c r="M215" s="167"/>
      <c r="N215" s="167"/>
      <c r="O215" s="167"/>
      <c r="P215" s="167"/>
      <c r="Q215" s="167"/>
      <c r="R215" s="167"/>
      <c r="S215" s="167"/>
      <c r="T215" s="167"/>
      <c r="U215" s="167"/>
      <c r="V215" s="167"/>
      <c r="W215" s="167"/>
      <c r="X215" s="167"/>
      <c r="Y215" s="167"/>
      <c r="Z215" s="167"/>
    </row>
    <row r="216" spans="1:26" ht="15.75" customHeight="1" x14ac:dyDescent="0.25">
      <c r="A216" s="167"/>
      <c r="B216" s="167"/>
      <c r="C216" s="167"/>
      <c r="D216" s="167"/>
      <c r="E216" s="167"/>
      <c r="F216" s="167"/>
      <c r="G216" s="167"/>
      <c r="H216" s="167"/>
      <c r="I216" s="167"/>
      <c r="J216" s="167"/>
      <c r="K216" s="167"/>
      <c r="L216" s="167"/>
      <c r="M216" s="167"/>
      <c r="N216" s="167"/>
      <c r="O216" s="167"/>
      <c r="P216" s="167"/>
      <c r="Q216" s="167"/>
      <c r="R216" s="167"/>
      <c r="S216" s="167"/>
      <c r="T216" s="167"/>
      <c r="U216" s="167"/>
      <c r="V216" s="167"/>
      <c r="W216" s="167"/>
      <c r="X216" s="167"/>
      <c r="Y216" s="167"/>
      <c r="Z216" s="167"/>
    </row>
    <row r="217" spans="1:26" ht="15.75" customHeight="1" x14ac:dyDescent="0.25">
      <c r="A217" s="167"/>
      <c r="B217" s="167"/>
      <c r="C217" s="167"/>
      <c r="D217" s="167"/>
      <c r="E217" s="167"/>
      <c r="F217" s="167"/>
      <c r="G217" s="167"/>
      <c r="H217" s="167"/>
      <c r="I217" s="167"/>
      <c r="J217" s="167"/>
      <c r="K217" s="167"/>
      <c r="L217" s="167"/>
      <c r="M217" s="167"/>
      <c r="N217" s="167"/>
      <c r="O217" s="167"/>
      <c r="P217" s="167"/>
      <c r="Q217" s="167"/>
      <c r="R217" s="167"/>
      <c r="S217" s="167"/>
      <c r="T217" s="167"/>
      <c r="U217" s="167"/>
      <c r="V217" s="167"/>
      <c r="W217" s="167"/>
      <c r="X217" s="167"/>
      <c r="Y217" s="167"/>
      <c r="Z217" s="167"/>
    </row>
    <row r="218" spans="1:26" ht="15.75" customHeight="1" x14ac:dyDescent="0.25">
      <c r="A218" s="167"/>
      <c r="B218" s="167"/>
      <c r="C218" s="167"/>
      <c r="D218" s="167"/>
      <c r="E218" s="167"/>
      <c r="F218" s="167"/>
      <c r="G218" s="167"/>
      <c r="H218" s="167"/>
      <c r="I218" s="167"/>
      <c r="J218" s="167"/>
      <c r="K218" s="167"/>
      <c r="L218" s="167"/>
      <c r="M218" s="167"/>
      <c r="N218" s="167"/>
      <c r="O218" s="167"/>
      <c r="P218" s="167"/>
      <c r="Q218" s="167"/>
      <c r="R218" s="167"/>
      <c r="S218" s="167"/>
      <c r="T218" s="167"/>
      <c r="U218" s="167"/>
      <c r="V218" s="167"/>
      <c r="W218" s="167"/>
      <c r="X218" s="167"/>
      <c r="Y218" s="167"/>
      <c r="Z218" s="167"/>
    </row>
    <row r="219" spans="1:26" ht="15.75" customHeight="1" x14ac:dyDescent="0.25">
      <c r="A219" s="167"/>
      <c r="B219" s="167"/>
      <c r="C219" s="167"/>
      <c r="D219" s="167"/>
      <c r="E219" s="167"/>
      <c r="F219" s="167"/>
      <c r="G219" s="167"/>
      <c r="H219" s="167"/>
      <c r="I219" s="167"/>
      <c r="J219" s="167"/>
      <c r="K219" s="167"/>
      <c r="L219" s="167"/>
      <c r="M219" s="167"/>
      <c r="N219" s="167"/>
      <c r="O219" s="167"/>
      <c r="P219" s="167"/>
      <c r="Q219" s="167"/>
      <c r="R219" s="167"/>
      <c r="S219" s="167"/>
      <c r="T219" s="167"/>
      <c r="U219" s="167"/>
      <c r="V219" s="167"/>
      <c r="W219" s="167"/>
      <c r="X219" s="167"/>
      <c r="Y219" s="167"/>
      <c r="Z219" s="167"/>
    </row>
    <row r="220" spans="1:26" ht="15.75" customHeight="1" x14ac:dyDescent="0.25">
      <c r="A220" s="167"/>
      <c r="B220" s="167"/>
      <c r="C220" s="167"/>
      <c r="D220" s="167"/>
      <c r="E220" s="167"/>
      <c r="F220" s="167"/>
      <c r="G220" s="167"/>
      <c r="H220" s="167"/>
      <c r="I220" s="167"/>
      <c r="J220" s="167"/>
      <c r="K220" s="167"/>
      <c r="L220" s="167"/>
      <c r="M220" s="167"/>
      <c r="N220" s="167"/>
      <c r="O220" s="167"/>
      <c r="P220" s="167"/>
      <c r="Q220" s="167"/>
      <c r="R220" s="167"/>
      <c r="S220" s="167"/>
      <c r="T220" s="167"/>
      <c r="U220" s="167"/>
      <c r="V220" s="167"/>
      <c r="W220" s="167"/>
      <c r="X220" s="167"/>
      <c r="Y220" s="167"/>
      <c r="Z220" s="167"/>
    </row>
    <row r="221" spans="1:26" ht="15.75" customHeight="1" x14ac:dyDescent="0.25"/>
    <row r="222" spans="1:26" ht="15.75" customHeight="1" x14ac:dyDescent="0.25"/>
    <row r="223" spans="1:26" ht="15.75" customHeight="1" x14ac:dyDescent="0.25"/>
    <row r="224" spans="1:26"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0">
    <mergeCell ref="B11:C11"/>
    <mergeCell ref="F7:F8"/>
    <mergeCell ref="G7:G8"/>
    <mergeCell ref="B4:B5"/>
    <mergeCell ref="C4:C5"/>
    <mergeCell ref="D4:F4"/>
    <mergeCell ref="G4:G5"/>
    <mergeCell ref="B7:B8"/>
    <mergeCell ref="D7:D8"/>
    <mergeCell ref="E7:E8"/>
  </mergeCells>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1000"/>
  <sheetViews>
    <sheetView workbookViewId="0"/>
  </sheetViews>
  <sheetFormatPr defaultColWidth="11.25" defaultRowHeight="15" customHeight="1" x14ac:dyDescent="0.25"/>
  <cols>
    <col min="1" max="1" width="9.25" customWidth="1"/>
    <col min="2" max="2" width="5.25" customWidth="1"/>
    <col min="3" max="3" width="33.75" customWidth="1"/>
    <col min="4" max="7" width="9.25" customWidth="1"/>
    <col min="8" max="26" width="12.125" customWidth="1"/>
  </cols>
  <sheetData>
    <row r="1" spans="1:26" ht="15.75" x14ac:dyDescent="0.25">
      <c r="A1" s="167"/>
      <c r="B1" s="167"/>
      <c r="C1" s="167"/>
      <c r="D1" s="167"/>
      <c r="E1" s="167"/>
      <c r="F1" s="167"/>
      <c r="G1" s="167"/>
      <c r="H1" s="167"/>
      <c r="I1" s="167"/>
      <c r="J1" s="167"/>
      <c r="K1" s="167"/>
      <c r="L1" s="167"/>
      <c r="M1" s="167"/>
      <c r="N1" s="167"/>
      <c r="O1" s="167"/>
      <c r="P1" s="167"/>
      <c r="Q1" s="167"/>
      <c r="R1" s="167"/>
      <c r="S1" s="167"/>
      <c r="T1" s="167"/>
      <c r="U1" s="167"/>
      <c r="V1" s="167"/>
      <c r="W1" s="167"/>
      <c r="X1" s="167"/>
      <c r="Y1" s="167"/>
      <c r="Z1" s="167"/>
    </row>
    <row r="2" spans="1:26" ht="15.75" x14ac:dyDescent="0.25">
      <c r="A2" s="167"/>
      <c r="B2" s="168" t="s">
        <v>386</v>
      </c>
      <c r="C2" s="167"/>
      <c r="D2" s="167"/>
      <c r="E2" s="167"/>
      <c r="F2" s="167"/>
      <c r="G2" s="167"/>
      <c r="H2" s="167"/>
      <c r="I2" s="167"/>
      <c r="J2" s="167"/>
      <c r="K2" s="167"/>
      <c r="L2" s="167"/>
      <c r="M2" s="167"/>
      <c r="N2" s="167"/>
      <c r="O2" s="167"/>
      <c r="P2" s="167"/>
      <c r="Q2" s="167"/>
      <c r="R2" s="167"/>
      <c r="S2" s="167"/>
      <c r="T2" s="167"/>
      <c r="U2" s="167"/>
      <c r="V2" s="167"/>
      <c r="W2" s="167"/>
      <c r="X2" s="167"/>
      <c r="Y2" s="167"/>
      <c r="Z2" s="167"/>
    </row>
    <row r="3" spans="1:26" ht="15.75" x14ac:dyDescent="0.25">
      <c r="A3" s="167"/>
      <c r="B3" s="317" t="s">
        <v>267</v>
      </c>
      <c r="C3" s="316" t="s">
        <v>387</v>
      </c>
      <c r="D3" s="315" t="s">
        <v>378</v>
      </c>
      <c r="E3" s="272"/>
      <c r="F3" s="273"/>
      <c r="G3" s="316" t="s">
        <v>307</v>
      </c>
      <c r="H3" s="167"/>
      <c r="I3" s="167"/>
      <c r="J3" s="167"/>
      <c r="K3" s="167"/>
      <c r="L3" s="167"/>
      <c r="M3" s="167"/>
      <c r="N3" s="167"/>
      <c r="O3" s="167"/>
      <c r="P3" s="167"/>
      <c r="Q3" s="167"/>
      <c r="R3" s="167"/>
      <c r="S3" s="167"/>
      <c r="T3" s="167"/>
      <c r="U3" s="167"/>
      <c r="V3" s="167"/>
      <c r="W3" s="167"/>
      <c r="X3" s="167"/>
      <c r="Y3" s="167"/>
      <c r="Z3" s="167"/>
    </row>
    <row r="4" spans="1:26" ht="15.75" x14ac:dyDescent="0.25">
      <c r="A4" s="167"/>
      <c r="B4" s="275"/>
      <c r="C4" s="275"/>
      <c r="D4" s="201" t="s">
        <v>304</v>
      </c>
      <c r="E4" s="201" t="s">
        <v>305</v>
      </c>
      <c r="F4" s="201" t="s">
        <v>306</v>
      </c>
      <c r="G4" s="275"/>
      <c r="H4" s="167"/>
      <c r="I4" s="167"/>
      <c r="J4" s="167"/>
      <c r="K4" s="167"/>
      <c r="L4" s="167"/>
      <c r="M4" s="167"/>
      <c r="N4" s="167"/>
      <c r="O4" s="167"/>
      <c r="P4" s="167"/>
      <c r="Q4" s="167"/>
      <c r="R4" s="167"/>
      <c r="S4" s="167"/>
      <c r="T4" s="167"/>
      <c r="U4" s="167"/>
      <c r="V4" s="167"/>
      <c r="W4" s="167"/>
      <c r="X4" s="167"/>
      <c r="Y4" s="167"/>
      <c r="Z4" s="167"/>
    </row>
    <row r="5" spans="1:26" ht="15.75" x14ac:dyDescent="0.25">
      <c r="A5" s="167"/>
      <c r="B5" s="202">
        <v>1</v>
      </c>
      <c r="C5" s="203">
        <v>2</v>
      </c>
      <c r="D5" s="203">
        <v>3</v>
      </c>
      <c r="E5" s="203">
        <v>4</v>
      </c>
      <c r="F5" s="203">
        <v>5</v>
      </c>
      <c r="G5" s="203">
        <v>6</v>
      </c>
      <c r="H5" s="167"/>
      <c r="I5" s="167"/>
      <c r="J5" s="167"/>
      <c r="K5" s="167"/>
      <c r="L5" s="167"/>
      <c r="M5" s="167"/>
      <c r="N5" s="167"/>
      <c r="O5" s="167"/>
      <c r="P5" s="167"/>
      <c r="Q5" s="167"/>
      <c r="R5" s="167"/>
      <c r="S5" s="167"/>
      <c r="T5" s="167"/>
      <c r="U5" s="167"/>
      <c r="V5" s="167"/>
      <c r="W5" s="167"/>
      <c r="X5" s="167"/>
      <c r="Y5" s="167"/>
      <c r="Z5" s="167"/>
    </row>
    <row r="6" spans="1:26" ht="17.25" customHeight="1" x14ac:dyDescent="0.25">
      <c r="A6" s="167"/>
      <c r="B6" s="204">
        <v>1</v>
      </c>
      <c r="C6" s="197" t="s">
        <v>388</v>
      </c>
      <c r="D6" s="186"/>
      <c r="E6" s="186"/>
      <c r="F6" s="186"/>
      <c r="G6" s="195">
        <f t="shared" ref="G6:G15" si="0">SUM(D6:F6)</f>
        <v>0</v>
      </c>
      <c r="H6" s="167"/>
      <c r="I6" s="167"/>
      <c r="J6" s="167"/>
      <c r="K6" s="167"/>
      <c r="L6" s="167"/>
      <c r="M6" s="167"/>
      <c r="N6" s="167"/>
      <c r="O6" s="167"/>
      <c r="P6" s="167"/>
      <c r="Q6" s="167"/>
      <c r="R6" s="167"/>
      <c r="S6" s="167"/>
      <c r="T6" s="167"/>
      <c r="U6" s="167"/>
      <c r="V6" s="167"/>
      <c r="W6" s="167"/>
      <c r="X6" s="167"/>
      <c r="Y6" s="167"/>
      <c r="Z6" s="167"/>
    </row>
    <row r="7" spans="1:26" ht="15.75" x14ac:dyDescent="0.25">
      <c r="A7" s="167"/>
      <c r="B7" s="204">
        <v>2</v>
      </c>
      <c r="C7" s="197" t="s">
        <v>389</v>
      </c>
      <c r="D7" s="186"/>
      <c r="E7" s="186"/>
      <c r="F7" s="186"/>
      <c r="G7" s="195">
        <f t="shared" si="0"/>
        <v>0</v>
      </c>
      <c r="H7" s="167"/>
      <c r="I7" s="167"/>
      <c r="J7" s="167"/>
      <c r="K7" s="167"/>
      <c r="L7" s="167"/>
      <c r="M7" s="167"/>
      <c r="N7" s="167"/>
      <c r="O7" s="167"/>
      <c r="P7" s="167"/>
      <c r="Q7" s="167"/>
      <c r="R7" s="167"/>
      <c r="S7" s="167"/>
      <c r="T7" s="167"/>
      <c r="U7" s="167"/>
      <c r="V7" s="167"/>
      <c r="W7" s="167"/>
      <c r="X7" s="167"/>
      <c r="Y7" s="167"/>
      <c r="Z7" s="167"/>
    </row>
    <row r="8" spans="1:26" ht="15.75" x14ac:dyDescent="0.25">
      <c r="A8" s="167"/>
      <c r="B8" s="204">
        <v>3</v>
      </c>
      <c r="C8" s="197" t="s">
        <v>390</v>
      </c>
      <c r="D8" s="186"/>
      <c r="E8" s="186"/>
      <c r="F8" s="186"/>
      <c r="G8" s="195">
        <f t="shared" si="0"/>
        <v>0</v>
      </c>
      <c r="H8" s="167"/>
      <c r="I8" s="167"/>
      <c r="J8" s="167"/>
      <c r="K8" s="167"/>
      <c r="L8" s="167"/>
      <c r="M8" s="167"/>
      <c r="N8" s="167"/>
      <c r="O8" s="167"/>
      <c r="P8" s="167"/>
      <c r="Q8" s="167"/>
      <c r="R8" s="167"/>
      <c r="S8" s="167"/>
      <c r="T8" s="167"/>
      <c r="U8" s="167"/>
      <c r="V8" s="167"/>
      <c r="W8" s="167"/>
      <c r="X8" s="167"/>
      <c r="Y8" s="167"/>
      <c r="Z8" s="167"/>
    </row>
    <row r="9" spans="1:26" ht="15.75" x14ac:dyDescent="0.25">
      <c r="A9" s="167"/>
      <c r="B9" s="204">
        <v>4</v>
      </c>
      <c r="C9" s="197" t="s">
        <v>391</v>
      </c>
      <c r="D9" s="186"/>
      <c r="E9" s="186"/>
      <c r="F9" s="186"/>
      <c r="G9" s="195">
        <f t="shared" si="0"/>
        <v>0</v>
      </c>
      <c r="H9" s="167"/>
      <c r="I9" s="167"/>
      <c r="J9" s="167"/>
      <c r="K9" s="167"/>
      <c r="L9" s="167"/>
      <c r="M9" s="167"/>
      <c r="N9" s="167"/>
      <c r="O9" s="167"/>
      <c r="P9" s="167"/>
      <c r="Q9" s="167"/>
      <c r="R9" s="167"/>
      <c r="S9" s="167"/>
      <c r="T9" s="167"/>
      <c r="U9" s="167"/>
      <c r="V9" s="167"/>
      <c r="W9" s="167"/>
      <c r="X9" s="167"/>
      <c r="Y9" s="167"/>
      <c r="Z9" s="167"/>
    </row>
    <row r="10" spans="1:26" ht="17.25" customHeight="1" x14ac:dyDescent="0.25">
      <c r="A10" s="167"/>
      <c r="B10" s="204">
        <v>5</v>
      </c>
      <c r="C10" s="197" t="s">
        <v>392</v>
      </c>
      <c r="D10" s="186"/>
      <c r="E10" s="186"/>
      <c r="F10" s="186"/>
      <c r="G10" s="195">
        <f t="shared" si="0"/>
        <v>0</v>
      </c>
      <c r="H10" s="167"/>
      <c r="I10" s="167"/>
      <c r="J10" s="167"/>
      <c r="K10" s="167"/>
      <c r="L10" s="167"/>
      <c r="M10" s="167"/>
      <c r="N10" s="167"/>
      <c r="O10" s="167"/>
      <c r="P10" s="167"/>
      <c r="Q10" s="167"/>
      <c r="R10" s="167"/>
      <c r="S10" s="167"/>
      <c r="T10" s="167"/>
      <c r="U10" s="167"/>
      <c r="V10" s="167"/>
      <c r="W10" s="167"/>
      <c r="X10" s="167"/>
      <c r="Y10" s="167"/>
      <c r="Z10" s="167"/>
    </row>
    <row r="11" spans="1:26" ht="15.75" x14ac:dyDescent="0.25">
      <c r="A11" s="167"/>
      <c r="B11" s="204">
        <v>6</v>
      </c>
      <c r="C11" s="197" t="s">
        <v>393</v>
      </c>
      <c r="D11" s="186"/>
      <c r="E11" s="186"/>
      <c r="F11" s="186"/>
      <c r="G11" s="195">
        <f t="shared" si="0"/>
        <v>0</v>
      </c>
      <c r="H11" s="167"/>
      <c r="I11" s="167"/>
      <c r="J11" s="167"/>
      <c r="K11" s="167"/>
      <c r="L11" s="167"/>
      <c r="M11" s="167"/>
      <c r="N11" s="167"/>
      <c r="O11" s="167"/>
      <c r="P11" s="167"/>
      <c r="Q11" s="167"/>
      <c r="R11" s="167"/>
      <c r="S11" s="167"/>
      <c r="T11" s="167"/>
      <c r="U11" s="167"/>
      <c r="V11" s="167"/>
      <c r="W11" s="167"/>
      <c r="X11" s="167"/>
      <c r="Y11" s="167"/>
      <c r="Z11" s="167"/>
    </row>
    <row r="12" spans="1:26" ht="15.75" x14ac:dyDescent="0.25">
      <c r="A12" s="167"/>
      <c r="B12" s="204">
        <v>7</v>
      </c>
      <c r="C12" s="197" t="s">
        <v>394</v>
      </c>
      <c r="D12" s="186"/>
      <c r="E12" s="186"/>
      <c r="F12" s="186"/>
      <c r="G12" s="195">
        <f t="shared" si="0"/>
        <v>0</v>
      </c>
      <c r="H12" s="167"/>
      <c r="I12" s="167"/>
      <c r="J12" s="167"/>
      <c r="K12" s="167"/>
      <c r="L12" s="167"/>
      <c r="M12" s="167"/>
      <c r="N12" s="167"/>
      <c r="O12" s="167"/>
      <c r="P12" s="167"/>
      <c r="Q12" s="167"/>
      <c r="R12" s="167"/>
      <c r="S12" s="167"/>
      <c r="T12" s="167"/>
      <c r="U12" s="167"/>
      <c r="V12" s="167"/>
      <c r="W12" s="167"/>
      <c r="X12" s="167"/>
      <c r="Y12" s="167"/>
      <c r="Z12" s="167"/>
    </row>
    <row r="13" spans="1:26" ht="15.75" x14ac:dyDescent="0.25">
      <c r="A13" s="167"/>
      <c r="B13" s="204">
        <v>8</v>
      </c>
      <c r="C13" s="197" t="s">
        <v>395</v>
      </c>
      <c r="D13" s="186"/>
      <c r="E13" s="186"/>
      <c r="F13" s="186"/>
      <c r="G13" s="195">
        <f t="shared" si="0"/>
        <v>0</v>
      </c>
      <c r="H13" s="167"/>
      <c r="I13" s="167"/>
      <c r="J13" s="167"/>
      <c r="K13" s="167"/>
      <c r="L13" s="167"/>
      <c r="M13" s="167"/>
      <c r="N13" s="167"/>
      <c r="O13" s="167"/>
      <c r="P13" s="167"/>
      <c r="Q13" s="167"/>
      <c r="R13" s="167"/>
      <c r="S13" s="167"/>
      <c r="T13" s="167"/>
      <c r="U13" s="167"/>
      <c r="V13" s="167"/>
      <c r="W13" s="167"/>
      <c r="X13" s="167"/>
      <c r="Y13" s="167"/>
      <c r="Z13" s="167"/>
    </row>
    <row r="14" spans="1:26" ht="15.75" customHeight="1" x14ac:dyDescent="0.25">
      <c r="A14" s="167"/>
      <c r="B14" s="204">
        <v>9</v>
      </c>
      <c r="C14" s="197" t="s">
        <v>396</v>
      </c>
      <c r="D14" s="186"/>
      <c r="E14" s="186"/>
      <c r="F14" s="186"/>
      <c r="G14" s="195">
        <f t="shared" si="0"/>
        <v>0</v>
      </c>
      <c r="H14" s="167"/>
      <c r="I14" s="167"/>
      <c r="J14" s="167"/>
      <c r="K14" s="167"/>
      <c r="L14" s="167"/>
      <c r="M14" s="167"/>
      <c r="N14" s="167"/>
      <c r="O14" s="167"/>
      <c r="P14" s="167"/>
      <c r="Q14" s="167"/>
      <c r="R14" s="167"/>
      <c r="S14" s="167"/>
      <c r="T14" s="167"/>
      <c r="U14" s="167"/>
      <c r="V14" s="167"/>
      <c r="W14" s="167"/>
      <c r="X14" s="167"/>
      <c r="Y14" s="167"/>
      <c r="Z14" s="167"/>
    </row>
    <row r="15" spans="1:26" ht="15.75" customHeight="1" x14ac:dyDescent="0.25">
      <c r="A15" s="167"/>
      <c r="B15" s="205">
        <v>10</v>
      </c>
      <c r="C15" s="199" t="s">
        <v>397</v>
      </c>
      <c r="D15" s="200"/>
      <c r="E15" s="200"/>
      <c r="F15" s="200"/>
      <c r="G15" s="206">
        <f t="shared" si="0"/>
        <v>0</v>
      </c>
      <c r="H15" s="167"/>
      <c r="I15" s="167"/>
      <c r="J15" s="167"/>
      <c r="K15" s="167"/>
      <c r="L15" s="167"/>
      <c r="M15" s="167"/>
      <c r="N15" s="167"/>
      <c r="O15" s="167"/>
      <c r="P15" s="167"/>
      <c r="Q15" s="167"/>
      <c r="R15" s="167"/>
      <c r="S15" s="167"/>
      <c r="T15" s="167"/>
      <c r="U15" s="167"/>
      <c r="V15" s="167"/>
      <c r="W15" s="167"/>
      <c r="X15" s="167"/>
      <c r="Y15" s="167"/>
      <c r="Z15" s="167"/>
    </row>
    <row r="16" spans="1:26" ht="15.75" x14ac:dyDescent="0.25">
      <c r="A16" s="167"/>
      <c r="B16" s="311" t="s">
        <v>307</v>
      </c>
      <c r="C16" s="278"/>
      <c r="D16" s="186">
        <f t="shared" ref="D16:G16" si="1">SUM(D6:D15)</f>
        <v>0</v>
      </c>
      <c r="E16" s="186">
        <f t="shared" si="1"/>
        <v>0</v>
      </c>
      <c r="F16" s="186">
        <f t="shared" si="1"/>
        <v>0</v>
      </c>
      <c r="G16" s="186">
        <f t="shared" si="1"/>
        <v>0</v>
      </c>
      <c r="H16" s="167"/>
      <c r="I16" s="167"/>
      <c r="J16" s="167"/>
      <c r="K16" s="167"/>
      <c r="L16" s="167"/>
      <c r="M16" s="167"/>
      <c r="N16" s="167"/>
      <c r="O16" s="167"/>
      <c r="P16" s="167"/>
      <c r="Q16" s="167"/>
      <c r="R16" s="167"/>
      <c r="S16" s="167"/>
      <c r="T16" s="167"/>
      <c r="U16" s="167"/>
      <c r="V16" s="167"/>
      <c r="W16" s="167"/>
      <c r="X16" s="167"/>
      <c r="Y16" s="167"/>
      <c r="Z16" s="167"/>
    </row>
    <row r="17" spans="1:26" ht="15.75" x14ac:dyDescent="0.25">
      <c r="A17" s="167"/>
      <c r="B17" s="167"/>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row>
    <row r="18" spans="1:26" ht="15.75" x14ac:dyDescent="0.25">
      <c r="A18" s="167"/>
      <c r="B18" s="168" t="s">
        <v>398</v>
      </c>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7"/>
    </row>
    <row r="19" spans="1:26" ht="15.75" x14ac:dyDescent="0.25">
      <c r="A19" s="167"/>
      <c r="B19" s="317" t="s">
        <v>267</v>
      </c>
      <c r="C19" s="316" t="s">
        <v>399</v>
      </c>
      <c r="D19" s="315" t="s">
        <v>378</v>
      </c>
      <c r="E19" s="272"/>
      <c r="F19" s="273"/>
      <c r="G19" s="316" t="s">
        <v>307</v>
      </c>
      <c r="H19" s="167"/>
      <c r="I19" s="167"/>
      <c r="J19" s="167"/>
      <c r="K19" s="167"/>
      <c r="L19" s="167"/>
      <c r="M19" s="167"/>
      <c r="N19" s="167"/>
      <c r="O19" s="167"/>
      <c r="P19" s="167"/>
      <c r="Q19" s="167"/>
      <c r="R19" s="167"/>
      <c r="S19" s="167"/>
      <c r="T19" s="167"/>
      <c r="U19" s="167"/>
      <c r="V19" s="167"/>
      <c r="W19" s="167"/>
      <c r="X19" s="167"/>
      <c r="Y19" s="167"/>
      <c r="Z19" s="167"/>
    </row>
    <row r="20" spans="1:26" ht="15.75" x14ac:dyDescent="0.25">
      <c r="A20" s="167"/>
      <c r="B20" s="275"/>
      <c r="C20" s="275"/>
      <c r="D20" s="201" t="s">
        <v>304</v>
      </c>
      <c r="E20" s="201" t="s">
        <v>305</v>
      </c>
      <c r="F20" s="201" t="s">
        <v>306</v>
      </c>
      <c r="G20" s="275"/>
      <c r="H20" s="167"/>
      <c r="I20" s="167"/>
      <c r="J20" s="167"/>
      <c r="K20" s="167"/>
      <c r="L20" s="167"/>
      <c r="M20" s="167"/>
      <c r="N20" s="167"/>
      <c r="O20" s="167"/>
      <c r="P20" s="167"/>
      <c r="Q20" s="167"/>
      <c r="R20" s="167"/>
      <c r="S20" s="167"/>
      <c r="T20" s="167"/>
      <c r="U20" s="167"/>
      <c r="V20" s="167"/>
      <c r="W20" s="167"/>
      <c r="X20" s="167"/>
      <c r="Y20" s="167"/>
      <c r="Z20" s="167"/>
    </row>
    <row r="21" spans="1:26" ht="15.75" customHeight="1" x14ac:dyDescent="0.25">
      <c r="A21" s="167"/>
      <c r="B21" s="202">
        <v>1</v>
      </c>
      <c r="C21" s="203">
        <v>2</v>
      </c>
      <c r="D21" s="203">
        <v>3</v>
      </c>
      <c r="E21" s="203">
        <v>4</v>
      </c>
      <c r="F21" s="203">
        <v>5</v>
      </c>
      <c r="G21" s="203">
        <v>6</v>
      </c>
      <c r="H21" s="167"/>
      <c r="I21" s="167"/>
      <c r="J21" s="167"/>
      <c r="K21" s="167"/>
      <c r="L21" s="167"/>
      <c r="M21" s="167"/>
      <c r="N21" s="167"/>
      <c r="O21" s="167"/>
      <c r="P21" s="167"/>
      <c r="Q21" s="167"/>
      <c r="R21" s="167"/>
      <c r="S21" s="167"/>
      <c r="T21" s="167"/>
      <c r="U21" s="167"/>
      <c r="V21" s="167"/>
      <c r="W21" s="167"/>
      <c r="X21" s="167"/>
      <c r="Y21" s="167"/>
      <c r="Z21" s="167"/>
    </row>
    <row r="22" spans="1:26" ht="15.75" customHeight="1" x14ac:dyDescent="0.25">
      <c r="A22" s="167"/>
      <c r="B22" s="318">
        <v>1</v>
      </c>
      <c r="C22" s="208" t="s">
        <v>400</v>
      </c>
      <c r="D22" s="312"/>
      <c r="E22" s="312"/>
      <c r="F22" s="312"/>
      <c r="G22" s="319">
        <f>SUM(D22:F23)</f>
        <v>0</v>
      </c>
      <c r="H22" s="167"/>
      <c r="I22" s="167"/>
      <c r="J22" s="167"/>
      <c r="K22" s="167"/>
      <c r="L22" s="167"/>
      <c r="M22" s="167"/>
      <c r="N22" s="167"/>
      <c r="O22" s="167"/>
      <c r="P22" s="167"/>
      <c r="Q22" s="167"/>
      <c r="R22" s="167"/>
      <c r="S22" s="167"/>
      <c r="T22" s="167"/>
      <c r="U22" s="167"/>
      <c r="V22" s="167"/>
      <c r="W22" s="167"/>
      <c r="X22" s="167"/>
      <c r="Y22" s="167"/>
      <c r="Z22" s="167"/>
    </row>
    <row r="23" spans="1:26" ht="15.75" customHeight="1" x14ac:dyDescent="0.25">
      <c r="A23" s="167"/>
      <c r="B23" s="313"/>
      <c r="C23" s="197" t="s">
        <v>401</v>
      </c>
      <c r="D23" s="313"/>
      <c r="E23" s="313"/>
      <c r="F23" s="313"/>
      <c r="G23" s="313"/>
      <c r="H23" s="167"/>
      <c r="I23" s="167"/>
      <c r="J23" s="167"/>
      <c r="K23" s="167"/>
      <c r="L23" s="167"/>
      <c r="M23" s="167"/>
      <c r="N23" s="167"/>
      <c r="O23" s="167"/>
      <c r="P23" s="167"/>
      <c r="Q23" s="167"/>
      <c r="R23" s="167"/>
      <c r="S23" s="167"/>
      <c r="T23" s="167"/>
      <c r="U23" s="167"/>
      <c r="V23" s="167"/>
      <c r="W23" s="167"/>
      <c r="X23" s="167"/>
      <c r="Y23" s="167"/>
      <c r="Z23" s="167"/>
    </row>
    <row r="24" spans="1:26" ht="15.75" customHeight="1" x14ac:dyDescent="0.25">
      <c r="A24" s="167"/>
      <c r="B24" s="204">
        <v>2</v>
      </c>
      <c r="C24" s="197" t="s">
        <v>402</v>
      </c>
      <c r="D24" s="186"/>
      <c r="E24" s="186"/>
      <c r="F24" s="186"/>
      <c r="G24" s="197">
        <f t="shared" ref="G24:G25" si="2">SUM(D24:F24)</f>
        <v>0</v>
      </c>
      <c r="H24" s="167"/>
      <c r="I24" s="167"/>
      <c r="J24" s="167"/>
      <c r="K24" s="167"/>
      <c r="L24" s="167"/>
      <c r="M24" s="167"/>
      <c r="N24" s="167"/>
      <c r="O24" s="167"/>
      <c r="P24" s="167"/>
      <c r="Q24" s="167"/>
      <c r="R24" s="167"/>
      <c r="S24" s="167"/>
      <c r="T24" s="167"/>
      <c r="U24" s="167"/>
      <c r="V24" s="167"/>
      <c r="W24" s="167"/>
      <c r="X24" s="167"/>
      <c r="Y24" s="167"/>
      <c r="Z24" s="167"/>
    </row>
    <row r="25" spans="1:26" ht="15.75" customHeight="1" x14ac:dyDescent="0.25">
      <c r="A25" s="167"/>
      <c r="B25" s="204">
        <v>3</v>
      </c>
      <c r="C25" s="197" t="s">
        <v>403</v>
      </c>
      <c r="D25" s="186"/>
      <c r="E25" s="186"/>
      <c r="F25" s="186"/>
      <c r="G25" s="197">
        <f t="shared" si="2"/>
        <v>0</v>
      </c>
      <c r="H25" s="167"/>
      <c r="I25" s="167"/>
      <c r="J25" s="167"/>
      <c r="K25" s="167"/>
      <c r="L25" s="167"/>
      <c r="M25" s="167"/>
      <c r="N25" s="167"/>
      <c r="O25" s="167"/>
      <c r="P25" s="167"/>
      <c r="Q25" s="167"/>
      <c r="R25" s="167"/>
      <c r="S25" s="167"/>
      <c r="T25" s="167"/>
      <c r="U25" s="167"/>
      <c r="V25" s="167"/>
      <c r="W25" s="167"/>
      <c r="X25" s="167"/>
      <c r="Y25" s="167"/>
      <c r="Z25" s="167"/>
    </row>
    <row r="26" spans="1:26" ht="15.75" customHeight="1" x14ac:dyDescent="0.25">
      <c r="A26" s="167"/>
      <c r="B26" s="318">
        <v>4</v>
      </c>
      <c r="C26" s="208" t="s">
        <v>403</v>
      </c>
      <c r="D26" s="312"/>
      <c r="E26" s="312"/>
      <c r="F26" s="312"/>
      <c r="G26" s="319">
        <f>SUM(D26:F27)</f>
        <v>0</v>
      </c>
      <c r="H26" s="167"/>
      <c r="I26" s="167"/>
      <c r="J26" s="167"/>
      <c r="K26" s="167"/>
      <c r="L26" s="167"/>
      <c r="M26" s="167"/>
      <c r="N26" s="167"/>
      <c r="O26" s="167"/>
      <c r="P26" s="167"/>
      <c r="Q26" s="167"/>
      <c r="R26" s="167"/>
      <c r="S26" s="167"/>
      <c r="T26" s="167"/>
      <c r="U26" s="167"/>
      <c r="V26" s="167"/>
      <c r="W26" s="167"/>
      <c r="X26" s="167"/>
      <c r="Y26" s="167"/>
      <c r="Z26" s="167"/>
    </row>
    <row r="27" spans="1:26" ht="15.75" customHeight="1" x14ac:dyDescent="0.25">
      <c r="A27" s="167"/>
      <c r="B27" s="313"/>
      <c r="C27" s="197" t="s">
        <v>404</v>
      </c>
      <c r="D27" s="313"/>
      <c r="E27" s="313"/>
      <c r="F27" s="313"/>
      <c r="G27" s="313"/>
      <c r="H27" s="167"/>
      <c r="I27" s="167"/>
      <c r="J27" s="167"/>
      <c r="K27" s="167"/>
      <c r="L27" s="167"/>
      <c r="M27" s="167"/>
      <c r="N27" s="167"/>
      <c r="O27" s="167"/>
      <c r="P27" s="167"/>
      <c r="Q27" s="167"/>
      <c r="R27" s="167"/>
      <c r="S27" s="167"/>
      <c r="T27" s="167"/>
      <c r="U27" s="167"/>
      <c r="V27" s="167"/>
      <c r="W27" s="167"/>
      <c r="X27" s="167"/>
      <c r="Y27" s="167"/>
      <c r="Z27" s="167"/>
    </row>
    <row r="28" spans="1:26" ht="15.75" customHeight="1" x14ac:dyDescent="0.25">
      <c r="A28" s="167"/>
      <c r="B28" s="318">
        <v>5</v>
      </c>
      <c r="C28" s="208" t="s">
        <v>405</v>
      </c>
      <c r="D28" s="312"/>
      <c r="E28" s="312"/>
      <c r="F28" s="312"/>
      <c r="G28" s="319">
        <f>SUM(D28:F29)</f>
        <v>0</v>
      </c>
      <c r="H28" s="167"/>
      <c r="I28" s="167"/>
      <c r="J28" s="167"/>
      <c r="K28" s="167"/>
      <c r="L28" s="167"/>
      <c r="M28" s="167"/>
      <c r="N28" s="167"/>
      <c r="O28" s="167"/>
      <c r="P28" s="167"/>
      <c r="Q28" s="167"/>
      <c r="R28" s="167"/>
      <c r="S28" s="167"/>
      <c r="T28" s="167"/>
      <c r="U28" s="167"/>
      <c r="V28" s="167"/>
      <c r="W28" s="167"/>
      <c r="X28" s="167"/>
      <c r="Y28" s="167"/>
      <c r="Z28" s="167"/>
    </row>
    <row r="29" spans="1:26" ht="15.75" customHeight="1" x14ac:dyDescent="0.25">
      <c r="A29" s="167"/>
      <c r="B29" s="313"/>
      <c r="C29" s="197" t="s">
        <v>406</v>
      </c>
      <c r="D29" s="313"/>
      <c r="E29" s="313"/>
      <c r="F29" s="313"/>
      <c r="G29" s="313"/>
      <c r="H29" s="167"/>
      <c r="I29" s="167"/>
      <c r="J29" s="167"/>
      <c r="K29" s="167"/>
      <c r="L29" s="167"/>
      <c r="M29" s="167"/>
      <c r="N29" s="167"/>
      <c r="O29" s="167"/>
      <c r="P29" s="167"/>
      <c r="Q29" s="167"/>
      <c r="R29" s="167"/>
      <c r="S29" s="167"/>
      <c r="T29" s="167"/>
      <c r="U29" s="167"/>
      <c r="V29" s="167"/>
      <c r="W29" s="167"/>
      <c r="X29" s="167"/>
      <c r="Y29" s="167"/>
      <c r="Z29" s="167"/>
    </row>
    <row r="30" spans="1:26" ht="15.75" customHeight="1" x14ac:dyDescent="0.25">
      <c r="A30" s="167"/>
      <c r="B30" s="204">
        <v>6</v>
      </c>
      <c r="C30" s="197" t="s">
        <v>407</v>
      </c>
      <c r="D30" s="186"/>
      <c r="E30" s="186"/>
      <c r="F30" s="186"/>
      <c r="G30" s="197">
        <f t="shared" ref="G30:G31" si="3">SUM(D30:F30)</f>
        <v>0</v>
      </c>
      <c r="H30" s="167"/>
      <c r="I30" s="167"/>
      <c r="J30" s="167"/>
      <c r="K30" s="167"/>
      <c r="L30" s="167"/>
      <c r="M30" s="167"/>
      <c r="N30" s="167"/>
      <c r="O30" s="167"/>
      <c r="P30" s="167"/>
      <c r="Q30" s="167"/>
      <c r="R30" s="167"/>
      <c r="S30" s="167"/>
      <c r="T30" s="167"/>
      <c r="U30" s="167"/>
      <c r="V30" s="167"/>
      <c r="W30" s="167"/>
      <c r="X30" s="167"/>
      <c r="Y30" s="167"/>
      <c r="Z30" s="167"/>
    </row>
    <row r="31" spans="1:26" ht="15.75" customHeight="1" x14ac:dyDescent="0.25">
      <c r="A31" s="167"/>
      <c r="B31" s="204">
        <v>7</v>
      </c>
      <c r="C31" s="197" t="s">
        <v>408</v>
      </c>
      <c r="D31" s="186"/>
      <c r="E31" s="186"/>
      <c r="F31" s="186"/>
      <c r="G31" s="197">
        <f t="shared" si="3"/>
        <v>0</v>
      </c>
      <c r="H31" s="167"/>
      <c r="I31" s="167"/>
      <c r="J31" s="167"/>
      <c r="K31" s="167"/>
      <c r="L31" s="167"/>
      <c r="M31" s="167"/>
      <c r="N31" s="167"/>
      <c r="O31" s="167"/>
      <c r="P31" s="167"/>
      <c r="Q31" s="167"/>
      <c r="R31" s="167"/>
      <c r="S31" s="167"/>
      <c r="T31" s="167"/>
      <c r="U31" s="167"/>
      <c r="V31" s="167"/>
      <c r="W31" s="167"/>
      <c r="X31" s="167"/>
      <c r="Y31" s="167"/>
      <c r="Z31" s="167"/>
    </row>
    <row r="32" spans="1:26" ht="15.75" customHeight="1" x14ac:dyDescent="0.25">
      <c r="A32" s="167"/>
      <c r="B32" s="318">
        <v>8</v>
      </c>
      <c r="C32" s="208" t="s">
        <v>409</v>
      </c>
      <c r="D32" s="312"/>
      <c r="E32" s="312"/>
      <c r="F32" s="312"/>
      <c r="G32" s="319">
        <f>SUM(D32:F33)</f>
        <v>0</v>
      </c>
      <c r="H32" s="167"/>
      <c r="I32" s="167"/>
      <c r="J32" s="167"/>
      <c r="K32" s="167"/>
      <c r="L32" s="167"/>
      <c r="M32" s="167"/>
      <c r="N32" s="167"/>
      <c r="O32" s="167"/>
      <c r="P32" s="167"/>
      <c r="Q32" s="167"/>
      <c r="R32" s="167"/>
      <c r="S32" s="167"/>
      <c r="T32" s="167"/>
      <c r="U32" s="167"/>
      <c r="V32" s="167"/>
      <c r="W32" s="167"/>
      <c r="X32" s="167"/>
      <c r="Y32" s="167"/>
      <c r="Z32" s="167"/>
    </row>
    <row r="33" spans="1:26" ht="15.75" customHeight="1" x14ac:dyDescent="0.25">
      <c r="A33" s="167"/>
      <c r="B33" s="313"/>
      <c r="C33" s="208" t="s">
        <v>410</v>
      </c>
      <c r="D33" s="313"/>
      <c r="E33" s="313"/>
      <c r="F33" s="313"/>
      <c r="G33" s="313"/>
      <c r="H33" s="167"/>
      <c r="I33" s="167"/>
      <c r="J33" s="167"/>
      <c r="K33" s="167"/>
      <c r="L33" s="167"/>
      <c r="M33" s="167"/>
      <c r="N33" s="167"/>
      <c r="O33" s="167"/>
      <c r="P33" s="167"/>
      <c r="Q33" s="167"/>
      <c r="R33" s="167"/>
      <c r="S33" s="167"/>
      <c r="T33" s="167"/>
      <c r="U33" s="167"/>
      <c r="V33" s="167"/>
      <c r="W33" s="167"/>
      <c r="X33" s="167"/>
      <c r="Y33" s="167"/>
      <c r="Z33" s="167"/>
    </row>
    <row r="34" spans="1:26" ht="15.75" customHeight="1" x14ac:dyDescent="0.25">
      <c r="A34" s="167"/>
      <c r="B34" s="207">
        <v>9</v>
      </c>
      <c r="C34" s="209" t="s">
        <v>411</v>
      </c>
      <c r="D34" s="320"/>
      <c r="E34" s="320"/>
      <c r="F34" s="320"/>
      <c r="G34" s="321">
        <f>SUM(D34:F35)</f>
        <v>0</v>
      </c>
      <c r="H34" s="167"/>
      <c r="I34" s="167"/>
      <c r="J34" s="167"/>
      <c r="K34" s="167"/>
      <c r="L34" s="167"/>
      <c r="M34" s="167"/>
      <c r="N34" s="167"/>
      <c r="O34" s="167"/>
      <c r="P34" s="167"/>
      <c r="Q34" s="167"/>
      <c r="R34" s="167"/>
      <c r="S34" s="167"/>
      <c r="T34" s="167"/>
      <c r="U34" s="167"/>
      <c r="V34" s="167"/>
      <c r="W34" s="167"/>
      <c r="X34" s="167"/>
      <c r="Y34" s="167"/>
      <c r="Z34" s="167"/>
    </row>
    <row r="35" spans="1:26" ht="15.75" customHeight="1" x14ac:dyDescent="0.25">
      <c r="A35" s="167"/>
      <c r="B35" s="210"/>
      <c r="C35" s="211" t="s">
        <v>412</v>
      </c>
      <c r="D35" s="313"/>
      <c r="E35" s="313"/>
      <c r="F35" s="313"/>
      <c r="G35" s="313"/>
      <c r="H35" s="167"/>
      <c r="I35" s="167"/>
      <c r="J35" s="167"/>
      <c r="K35" s="167"/>
      <c r="L35" s="167"/>
      <c r="M35" s="167"/>
      <c r="N35" s="167"/>
      <c r="O35" s="167"/>
      <c r="P35" s="167"/>
      <c r="Q35" s="167"/>
      <c r="R35" s="167"/>
      <c r="S35" s="167"/>
      <c r="T35" s="167"/>
      <c r="U35" s="167"/>
      <c r="V35" s="167"/>
      <c r="W35" s="167"/>
      <c r="X35" s="167"/>
      <c r="Y35" s="167"/>
      <c r="Z35" s="167"/>
    </row>
    <row r="36" spans="1:26" ht="15.75" customHeight="1" x14ac:dyDescent="0.25">
      <c r="A36" s="167"/>
      <c r="B36" s="318">
        <v>10</v>
      </c>
      <c r="C36" s="208" t="s">
        <v>409</v>
      </c>
      <c r="D36" s="312"/>
      <c r="E36" s="312"/>
      <c r="F36" s="312"/>
      <c r="G36" s="321">
        <f>SUM(D36:F37)</f>
        <v>0</v>
      </c>
      <c r="H36" s="167"/>
      <c r="I36" s="167"/>
      <c r="J36" s="167"/>
      <c r="K36" s="167"/>
      <c r="L36" s="167"/>
      <c r="M36" s="167"/>
      <c r="N36" s="167"/>
      <c r="O36" s="167"/>
      <c r="P36" s="167"/>
      <c r="Q36" s="167"/>
      <c r="R36" s="167"/>
      <c r="S36" s="167"/>
      <c r="T36" s="167"/>
      <c r="U36" s="167"/>
      <c r="V36" s="167"/>
      <c r="W36" s="167"/>
      <c r="X36" s="167"/>
      <c r="Y36" s="167"/>
      <c r="Z36" s="167"/>
    </row>
    <row r="37" spans="1:26" ht="15.75" customHeight="1" x14ac:dyDescent="0.25">
      <c r="A37" s="167"/>
      <c r="B37" s="275"/>
      <c r="C37" s="199" t="s">
        <v>413</v>
      </c>
      <c r="D37" s="275"/>
      <c r="E37" s="275"/>
      <c r="F37" s="275"/>
      <c r="G37" s="275"/>
      <c r="H37" s="167"/>
      <c r="I37" s="167"/>
      <c r="J37" s="167"/>
      <c r="K37" s="167"/>
      <c r="L37" s="167"/>
      <c r="M37" s="167"/>
      <c r="N37" s="167"/>
      <c r="O37" s="167"/>
      <c r="P37" s="167"/>
      <c r="Q37" s="167"/>
      <c r="R37" s="167"/>
      <c r="S37" s="167"/>
      <c r="T37" s="167"/>
      <c r="U37" s="167"/>
      <c r="V37" s="167"/>
      <c r="W37" s="167"/>
      <c r="X37" s="167"/>
      <c r="Y37" s="167"/>
      <c r="Z37" s="167"/>
    </row>
    <row r="38" spans="1:26" ht="15.75" customHeight="1" x14ac:dyDescent="0.25">
      <c r="A38" s="167"/>
      <c r="B38" s="311" t="s">
        <v>307</v>
      </c>
      <c r="C38" s="278"/>
      <c r="D38" s="186">
        <f t="shared" ref="D38:G38" si="4">SUM(D22:D37)</f>
        <v>0</v>
      </c>
      <c r="E38" s="186">
        <f t="shared" si="4"/>
        <v>0</v>
      </c>
      <c r="F38" s="186">
        <f t="shared" si="4"/>
        <v>0</v>
      </c>
      <c r="G38" s="186">
        <f t="shared" si="4"/>
        <v>0</v>
      </c>
      <c r="H38" s="167"/>
      <c r="I38" s="167"/>
      <c r="J38" s="167"/>
      <c r="K38" s="167"/>
      <c r="L38" s="167"/>
      <c r="M38" s="167"/>
      <c r="N38" s="167"/>
      <c r="O38" s="167"/>
      <c r="P38" s="167"/>
      <c r="Q38" s="167"/>
      <c r="R38" s="167"/>
      <c r="S38" s="167"/>
      <c r="T38" s="167"/>
      <c r="U38" s="167"/>
      <c r="V38" s="167"/>
      <c r="W38" s="167"/>
      <c r="X38" s="167"/>
      <c r="Y38" s="167"/>
      <c r="Z38" s="167"/>
    </row>
    <row r="39" spans="1:26" ht="15.75" customHeight="1" x14ac:dyDescent="0.25">
      <c r="A39" s="167"/>
      <c r="B39" s="167"/>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row>
    <row r="40" spans="1:26" ht="15.75" customHeight="1" x14ac:dyDescent="0.25">
      <c r="A40" s="167"/>
      <c r="B40" s="167"/>
      <c r="C40" s="167"/>
      <c r="D40" s="167"/>
      <c r="E40" s="167"/>
      <c r="F40" s="167"/>
      <c r="G40" s="167"/>
      <c r="H40" s="167"/>
      <c r="I40" s="167"/>
      <c r="J40" s="167"/>
      <c r="K40" s="167"/>
      <c r="L40" s="167"/>
      <c r="M40" s="167"/>
      <c r="N40" s="167"/>
      <c r="O40" s="167"/>
      <c r="P40" s="167"/>
      <c r="Q40" s="167"/>
      <c r="R40" s="167"/>
      <c r="S40" s="167"/>
      <c r="T40" s="167"/>
      <c r="U40" s="167"/>
      <c r="V40" s="167"/>
      <c r="W40" s="167"/>
      <c r="X40" s="167"/>
      <c r="Y40" s="167"/>
      <c r="Z40" s="167"/>
    </row>
    <row r="41" spans="1:26" ht="15.75" customHeight="1" x14ac:dyDescent="0.25">
      <c r="A41" s="167"/>
      <c r="B41" s="167"/>
      <c r="C41" s="167"/>
      <c r="D41" s="167"/>
      <c r="E41" s="167"/>
      <c r="F41" s="167"/>
      <c r="G41" s="167"/>
      <c r="H41" s="167"/>
      <c r="I41" s="167"/>
      <c r="J41" s="167"/>
      <c r="K41" s="167"/>
      <c r="L41" s="167"/>
      <c r="M41" s="167"/>
      <c r="N41" s="167"/>
      <c r="O41" s="167"/>
      <c r="P41" s="167"/>
      <c r="Q41" s="167"/>
      <c r="R41" s="167"/>
      <c r="S41" s="167"/>
      <c r="T41" s="167"/>
      <c r="U41" s="167"/>
      <c r="V41" s="167"/>
      <c r="W41" s="167"/>
      <c r="X41" s="167"/>
      <c r="Y41" s="167"/>
      <c r="Z41" s="167"/>
    </row>
    <row r="42" spans="1:26" ht="15.75" customHeight="1" x14ac:dyDescent="0.25">
      <c r="A42" s="167"/>
      <c r="B42" s="167"/>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row>
    <row r="43" spans="1:26" ht="15.75" customHeight="1" x14ac:dyDescent="0.25">
      <c r="A43" s="167"/>
      <c r="B43" s="167"/>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row>
    <row r="44" spans="1:26" ht="15.75" customHeight="1" x14ac:dyDescent="0.25">
      <c r="A44" s="167"/>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row>
    <row r="45" spans="1:26" ht="15.75" customHeight="1" x14ac:dyDescent="0.25">
      <c r="A45" s="167"/>
      <c r="B45" s="167"/>
      <c r="C45" s="167"/>
      <c r="D45" s="167"/>
      <c r="E45" s="167"/>
      <c r="F45" s="167"/>
      <c r="G45" s="167"/>
      <c r="H45" s="167"/>
      <c r="I45" s="167"/>
      <c r="J45" s="167"/>
      <c r="K45" s="167"/>
      <c r="L45" s="167"/>
      <c r="M45" s="167"/>
      <c r="N45" s="167"/>
      <c r="O45" s="167"/>
      <c r="P45" s="167"/>
      <c r="Q45" s="167"/>
      <c r="R45" s="167"/>
      <c r="S45" s="167"/>
      <c r="T45" s="167"/>
      <c r="U45" s="167"/>
      <c r="V45" s="167"/>
      <c r="W45" s="167"/>
      <c r="X45" s="167"/>
      <c r="Y45" s="167"/>
      <c r="Z45" s="167"/>
    </row>
    <row r="46" spans="1:26" ht="15.75" customHeight="1" x14ac:dyDescent="0.25">
      <c r="A46" s="167"/>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row>
    <row r="47" spans="1:26" ht="15.75" customHeight="1" x14ac:dyDescent="0.25">
      <c r="A47" s="167"/>
      <c r="B47" s="167"/>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row>
    <row r="48" spans="1:26" ht="15.75" customHeight="1" x14ac:dyDescent="0.25">
      <c r="A48" s="167"/>
      <c r="B48" s="167"/>
      <c r="C48" s="167"/>
      <c r="D48" s="167"/>
      <c r="E48" s="167"/>
      <c r="F48" s="167"/>
      <c r="G48" s="167"/>
      <c r="H48" s="167"/>
      <c r="I48" s="167"/>
      <c r="J48" s="167"/>
      <c r="K48" s="167"/>
      <c r="L48" s="167"/>
      <c r="M48" s="167"/>
      <c r="N48" s="167"/>
      <c r="O48" s="167"/>
      <c r="P48" s="167"/>
      <c r="Q48" s="167"/>
      <c r="R48" s="167"/>
      <c r="S48" s="167"/>
      <c r="T48" s="167"/>
      <c r="U48" s="167"/>
      <c r="V48" s="167"/>
      <c r="W48" s="167"/>
      <c r="X48" s="167"/>
      <c r="Y48" s="167"/>
      <c r="Z48" s="167"/>
    </row>
    <row r="49" spans="1:26" ht="15.75" customHeight="1" x14ac:dyDescent="0.25">
      <c r="A49" s="167"/>
      <c r="B49" s="167"/>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row>
    <row r="50" spans="1:26" ht="15.75" customHeight="1" x14ac:dyDescent="0.25">
      <c r="A50" s="167"/>
      <c r="B50" s="167"/>
      <c r="C50" s="167"/>
      <c r="D50" s="167"/>
      <c r="E50" s="167"/>
      <c r="F50" s="167"/>
      <c r="G50" s="167"/>
      <c r="H50" s="167"/>
      <c r="I50" s="167"/>
      <c r="J50" s="167"/>
      <c r="K50" s="167"/>
      <c r="L50" s="167"/>
      <c r="M50" s="167"/>
      <c r="N50" s="167"/>
      <c r="O50" s="167"/>
      <c r="P50" s="167"/>
      <c r="Q50" s="167"/>
      <c r="R50" s="167"/>
      <c r="S50" s="167"/>
      <c r="T50" s="167"/>
      <c r="U50" s="167"/>
      <c r="V50" s="167"/>
      <c r="W50" s="167"/>
      <c r="X50" s="167"/>
      <c r="Y50" s="167"/>
      <c r="Z50" s="167"/>
    </row>
    <row r="51" spans="1:26" ht="15.75" customHeight="1" x14ac:dyDescent="0.25">
      <c r="A51" s="167"/>
      <c r="B51" s="167"/>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7"/>
    </row>
    <row r="52" spans="1:26" ht="15.75" customHeight="1" x14ac:dyDescent="0.25">
      <c r="A52" s="167"/>
      <c r="B52" s="167"/>
      <c r="C52" s="167"/>
      <c r="D52" s="167"/>
      <c r="E52" s="167"/>
      <c r="F52" s="167"/>
      <c r="G52" s="167"/>
      <c r="H52" s="167"/>
      <c r="I52" s="167"/>
      <c r="J52" s="167"/>
      <c r="K52" s="167"/>
      <c r="L52" s="167"/>
      <c r="M52" s="167"/>
      <c r="N52" s="167"/>
      <c r="O52" s="167"/>
      <c r="P52" s="167"/>
      <c r="Q52" s="167"/>
      <c r="R52" s="167"/>
      <c r="S52" s="167"/>
      <c r="T52" s="167"/>
      <c r="U52" s="167"/>
      <c r="V52" s="167"/>
      <c r="W52" s="167"/>
      <c r="X52" s="167"/>
      <c r="Y52" s="167"/>
      <c r="Z52" s="167"/>
    </row>
    <row r="53" spans="1:26" ht="15.75" customHeight="1" x14ac:dyDescent="0.25">
      <c r="A53" s="167"/>
      <c r="B53" s="167"/>
      <c r="C53" s="167"/>
      <c r="D53" s="167"/>
      <c r="E53" s="167"/>
      <c r="F53" s="167"/>
      <c r="G53" s="167"/>
      <c r="H53" s="167"/>
      <c r="I53" s="167"/>
      <c r="J53" s="167"/>
      <c r="K53" s="167"/>
      <c r="L53" s="167"/>
      <c r="M53" s="167"/>
      <c r="N53" s="167"/>
      <c r="O53" s="167"/>
      <c r="P53" s="167"/>
      <c r="Q53" s="167"/>
      <c r="R53" s="167"/>
      <c r="S53" s="167"/>
      <c r="T53" s="167"/>
      <c r="U53" s="167"/>
      <c r="V53" s="167"/>
      <c r="W53" s="167"/>
      <c r="X53" s="167"/>
      <c r="Y53" s="167"/>
      <c r="Z53" s="167"/>
    </row>
    <row r="54" spans="1:26" ht="15.75" customHeight="1" x14ac:dyDescent="0.25">
      <c r="A54" s="167"/>
      <c r="B54" s="167"/>
      <c r="C54" s="167"/>
      <c r="D54" s="167"/>
      <c r="E54" s="167"/>
      <c r="F54" s="167"/>
      <c r="G54" s="167"/>
      <c r="H54" s="167"/>
      <c r="I54" s="167"/>
      <c r="J54" s="167"/>
      <c r="K54" s="167"/>
      <c r="L54" s="167"/>
      <c r="M54" s="167"/>
      <c r="N54" s="167"/>
      <c r="O54" s="167"/>
      <c r="P54" s="167"/>
      <c r="Q54" s="167"/>
      <c r="R54" s="167"/>
      <c r="S54" s="167"/>
      <c r="T54" s="167"/>
      <c r="U54" s="167"/>
      <c r="V54" s="167"/>
      <c r="W54" s="167"/>
      <c r="X54" s="167"/>
      <c r="Y54" s="167"/>
      <c r="Z54" s="167"/>
    </row>
    <row r="55" spans="1:26" ht="15.75" customHeight="1" x14ac:dyDescent="0.25">
      <c r="A55" s="167"/>
      <c r="B55" s="167"/>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row>
    <row r="56" spans="1:26" ht="15.75" customHeight="1" x14ac:dyDescent="0.25">
      <c r="A56" s="167"/>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row>
    <row r="57" spans="1:26" ht="15.75" customHeight="1" x14ac:dyDescent="0.25">
      <c r="A57" s="167"/>
      <c r="B57" s="167"/>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row>
    <row r="58" spans="1:26" ht="15.75" customHeight="1" x14ac:dyDescent="0.25">
      <c r="A58" s="167"/>
      <c r="B58" s="167"/>
      <c r="C58" s="167"/>
      <c r="D58" s="167"/>
      <c r="E58" s="167"/>
      <c r="F58" s="167"/>
      <c r="G58" s="167"/>
      <c r="H58" s="167"/>
      <c r="I58" s="167"/>
      <c r="J58" s="167"/>
      <c r="K58" s="167"/>
      <c r="L58" s="167"/>
      <c r="M58" s="167"/>
      <c r="N58" s="167"/>
      <c r="O58" s="167"/>
      <c r="P58" s="167"/>
      <c r="Q58" s="167"/>
      <c r="R58" s="167"/>
      <c r="S58" s="167"/>
      <c r="T58" s="167"/>
      <c r="U58" s="167"/>
      <c r="V58" s="167"/>
      <c r="W58" s="167"/>
      <c r="X58" s="167"/>
      <c r="Y58" s="167"/>
      <c r="Z58" s="167"/>
    </row>
    <row r="59" spans="1:26" ht="15.75" customHeight="1" x14ac:dyDescent="0.25">
      <c r="A59" s="167"/>
      <c r="B59" s="167"/>
      <c r="C59" s="167"/>
      <c r="D59" s="167"/>
      <c r="E59" s="167"/>
      <c r="F59" s="167"/>
      <c r="G59" s="167"/>
      <c r="H59" s="167"/>
      <c r="I59" s="167"/>
      <c r="J59" s="167"/>
      <c r="K59" s="167"/>
      <c r="L59" s="167"/>
      <c r="M59" s="167"/>
      <c r="N59" s="167"/>
      <c r="O59" s="167"/>
      <c r="P59" s="167"/>
      <c r="Q59" s="167"/>
      <c r="R59" s="167"/>
      <c r="S59" s="167"/>
      <c r="T59" s="167"/>
      <c r="U59" s="167"/>
      <c r="V59" s="167"/>
      <c r="W59" s="167"/>
      <c r="X59" s="167"/>
      <c r="Y59" s="167"/>
      <c r="Z59" s="167"/>
    </row>
    <row r="60" spans="1:26" ht="15.75" customHeight="1" x14ac:dyDescent="0.25">
      <c r="A60" s="167"/>
      <c r="B60" s="167"/>
      <c r="C60" s="167"/>
      <c r="D60" s="167"/>
      <c r="E60" s="167"/>
      <c r="F60" s="167"/>
      <c r="G60" s="167"/>
      <c r="H60" s="167"/>
      <c r="I60" s="167"/>
      <c r="J60" s="167"/>
      <c r="K60" s="167"/>
      <c r="L60" s="167"/>
      <c r="M60" s="167"/>
      <c r="N60" s="167"/>
      <c r="O60" s="167"/>
      <c r="P60" s="167"/>
      <c r="Q60" s="167"/>
      <c r="R60" s="167"/>
      <c r="S60" s="167"/>
      <c r="T60" s="167"/>
      <c r="U60" s="167"/>
      <c r="V60" s="167"/>
      <c r="W60" s="167"/>
      <c r="X60" s="167"/>
      <c r="Y60" s="167"/>
      <c r="Z60" s="167"/>
    </row>
    <row r="61" spans="1:26" ht="15.75" customHeight="1" x14ac:dyDescent="0.25">
      <c r="A61" s="167"/>
      <c r="B61" s="167"/>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row>
    <row r="62" spans="1:26" ht="15.75" customHeight="1" x14ac:dyDescent="0.25">
      <c r="A62" s="167"/>
      <c r="B62" s="167"/>
      <c r="C62" s="167"/>
      <c r="D62" s="167"/>
      <c r="E62" s="167"/>
      <c r="F62" s="167"/>
      <c r="G62" s="167"/>
      <c r="H62" s="167"/>
      <c r="I62" s="167"/>
      <c r="J62" s="167"/>
      <c r="K62" s="167"/>
      <c r="L62" s="167"/>
      <c r="M62" s="167"/>
      <c r="N62" s="167"/>
      <c r="O62" s="167"/>
      <c r="P62" s="167"/>
      <c r="Q62" s="167"/>
      <c r="R62" s="167"/>
      <c r="S62" s="167"/>
      <c r="T62" s="167"/>
      <c r="U62" s="167"/>
      <c r="V62" s="167"/>
      <c r="W62" s="167"/>
      <c r="X62" s="167"/>
      <c r="Y62" s="167"/>
      <c r="Z62" s="167"/>
    </row>
    <row r="63" spans="1:26" ht="15.75" customHeight="1" x14ac:dyDescent="0.25">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row>
    <row r="64" spans="1:26" ht="15.75" customHeight="1" x14ac:dyDescent="0.25">
      <c r="A64" s="167"/>
      <c r="B64" s="167"/>
      <c r="C64" s="167"/>
      <c r="D64" s="167"/>
      <c r="E64" s="167"/>
      <c r="F64" s="167"/>
      <c r="G64" s="167"/>
      <c r="H64" s="167"/>
      <c r="I64" s="167"/>
      <c r="J64" s="167"/>
      <c r="K64" s="167"/>
      <c r="L64" s="167"/>
      <c r="M64" s="167"/>
      <c r="N64" s="167"/>
      <c r="O64" s="167"/>
      <c r="P64" s="167"/>
      <c r="Q64" s="167"/>
      <c r="R64" s="167"/>
      <c r="S64" s="167"/>
      <c r="T64" s="167"/>
      <c r="U64" s="167"/>
      <c r="V64" s="167"/>
      <c r="W64" s="167"/>
      <c r="X64" s="167"/>
      <c r="Y64" s="167"/>
      <c r="Z64" s="167"/>
    </row>
    <row r="65" spans="1:26" ht="15.75" customHeight="1" x14ac:dyDescent="0.25">
      <c r="A65" s="167"/>
      <c r="B65" s="167"/>
      <c r="C65" s="167"/>
      <c r="D65" s="167"/>
      <c r="E65" s="167"/>
      <c r="F65" s="167"/>
      <c r="G65" s="167"/>
      <c r="H65" s="167"/>
      <c r="I65" s="167"/>
      <c r="J65" s="167"/>
      <c r="K65" s="167"/>
      <c r="L65" s="167"/>
      <c r="M65" s="167"/>
      <c r="N65" s="167"/>
      <c r="O65" s="167"/>
      <c r="P65" s="167"/>
      <c r="Q65" s="167"/>
      <c r="R65" s="167"/>
      <c r="S65" s="167"/>
      <c r="T65" s="167"/>
      <c r="U65" s="167"/>
      <c r="V65" s="167"/>
      <c r="W65" s="167"/>
      <c r="X65" s="167"/>
      <c r="Y65" s="167"/>
      <c r="Z65" s="167"/>
    </row>
    <row r="66" spans="1:26" ht="15.75" customHeight="1" x14ac:dyDescent="0.25">
      <c r="A66" s="167"/>
      <c r="B66" s="167"/>
      <c r="C66" s="167"/>
      <c r="D66" s="167"/>
      <c r="E66" s="167"/>
      <c r="F66" s="167"/>
      <c r="G66" s="167"/>
      <c r="H66" s="167"/>
      <c r="I66" s="167"/>
      <c r="J66" s="167"/>
      <c r="K66" s="167"/>
      <c r="L66" s="167"/>
      <c r="M66" s="167"/>
      <c r="N66" s="167"/>
      <c r="O66" s="167"/>
      <c r="P66" s="167"/>
      <c r="Q66" s="167"/>
      <c r="R66" s="167"/>
      <c r="S66" s="167"/>
      <c r="T66" s="167"/>
      <c r="U66" s="167"/>
      <c r="V66" s="167"/>
      <c r="W66" s="167"/>
      <c r="X66" s="167"/>
      <c r="Y66" s="167"/>
      <c r="Z66" s="167"/>
    </row>
    <row r="67" spans="1:26" ht="15.75" customHeight="1" x14ac:dyDescent="0.25">
      <c r="A67" s="167"/>
      <c r="B67" s="167"/>
      <c r="C67" s="167"/>
      <c r="D67" s="167"/>
      <c r="E67" s="167"/>
      <c r="F67" s="167"/>
      <c r="G67" s="167"/>
      <c r="H67" s="167"/>
      <c r="I67" s="167"/>
      <c r="J67" s="167"/>
      <c r="K67" s="167"/>
      <c r="L67" s="167"/>
      <c r="M67" s="167"/>
      <c r="N67" s="167"/>
      <c r="O67" s="167"/>
      <c r="P67" s="167"/>
      <c r="Q67" s="167"/>
      <c r="R67" s="167"/>
      <c r="S67" s="167"/>
      <c r="T67" s="167"/>
      <c r="U67" s="167"/>
      <c r="V67" s="167"/>
      <c r="W67" s="167"/>
      <c r="X67" s="167"/>
      <c r="Y67" s="167"/>
      <c r="Z67" s="167"/>
    </row>
    <row r="68" spans="1:26" ht="15.75" customHeight="1" x14ac:dyDescent="0.25">
      <c r="A68" s="167"/>
      <c r="B68" s="167"/>
      <c r="C68" s="167"/>
      <c r="D68" s="167"/>
      <c r="E68" s="167"/>
      <c r="F68" s="167"/>
      <c r="G68" s="167"/>
      <c r="H68" s="167"/>
      <c r="I68" s="167"/>
      <c r="J68" s="167"/>
      <c r="K68" s="167"/>
      <c r="L68" s="167"/>
      <c r="M68" s="167"/>
      <c r="N68" s="167"/>
      <c r="O68" s="167"/>
      <c r="P68" s="167"/>
      <c r="Q68" s="167"/>
      <c r="R68" s="167"/>
      <c r="S68" s="167"/>
      <c r="T68" s="167"/>
      <c r="U68" s="167"/>
      <c r="V68" s="167"/>
      <c r="W68" s="167"/>
      <c r="X68" s="167"/>
      <c r="Y68" s="167"/>
      <c r="Z68" s="167"/>
    </row>
    <row r="69" spans="1:26" ht="15.75" customHeight="1" x14ac:dyDescent="0.25">
      <c r="A69" s="167"/>
      <c r="B69" s="167"/>
      <c r="C69" s="167"/>
      <c r="D69" s="167"/>
      <c r="E69" s="167"/>
      <c r="F69" s="167"/>
      <c r="G69" s="167"/>
      <c r="H69" s="167"/>
      <c r="I69" s="167"/>
      <c r="J69" s="167"/>
      <c r="K69" s="167"/>
      <c r="L69" s="167"/>
      <c r="M69" s="167"/>
      <c r="N69" s="167"/>
      <c r="O69" s="167"/>
      <c r="P69" s="167"/>
      <c r="Q69" s="167"/>
      <c r="R69" s="167"/>
      <c r="S69" s="167"/>
      <c r="T69" s="167"/>
      <c r="U69" s="167"/>
      <c r="V69" s="167"/>
      <c r="W69" s="167"/>
      <c r="X69" s="167"/>
      <c r="Y69" s="167"/>
      <c r="Z69" s="167"/>
    </row>
    <row r="70" spans="1:26" ht="15.75" customHeight="1" x14ac:dyDescent="0.25">
      <c r="A70" s="167"/>
      <c r="B70" s="167"/>
      <c r="C70" s="167"/>
      <c r="D70" s="167"/>
      <c r="E70" s="167"/>
      <c r="F70" s="167"/>
      <c r="G70" s="167"/>
      <c r="H70" s="167"/>
      <c r="I70" s="167"/>
      <c r="J70" s="167"/>
      <c r="K70" s="167"/>
      <c r="L70" s="167"/>
      <c r="M70" s="167"/>
      <c r="N70" s="167"/>
      <c r="O70" s="167"/>
      <c r="P70" s="167"/>
      <c r="Q70" s="167"/>
      <c r="R70" s="167"/>
      <c r="S70" s="167"/>
      <c r="T70" s="167"/>
      <c r="U70" s="167"/>
      <c r="V70" s="167"/>
      <c r="W70" s="167"/>
      <c r="X70" s="167"/>
      <c r="Y70" s="167"/>
      <c r="Z70" s="167"/>
    </row>
    <row r="71" spans="1:26" ht="15.75" customHeight="1" x14ac:dyDescent="0.25">
      <c r="A71" s="167"/>
      <c r="B71" s="167"/>
      <c r="C71" s="167"/>
      <c r="D71" s="167"/>
      <c r="E71" s="167"/>
      <c r="F71" s="167"/>
      <c r="G71" s="167"/>
      <c r="H71" s="167"/>
      <c r="I71" s="167"/>
      <c r="J71" s="167"/>
      <c r="K71" s="167"/>
      <c r="L71" s="167"/>
      <c r="M71" s="167"/>
      <c r="N71" s="167"/>
      <c r="O71" s="167"/>
      <c r="P71" s="167"/>
      <c r="Q71" s="167"/>
      <c r="R71" s="167"/>
      <c r="S71" s="167"/>
      <c r="T71" s="167"/>
      <c r="U71" s="167"/>
      <c r="V71" s="167"/>
      <c r="W71" s="167"/>
      <c r="X71" s="167"/>
      <c r="Y71" s="167"/>
      <c r="Z71" s="167"/>
    </row>
    <row r="72" spans="1:26" ht="15.75" customHeight="1" x14ac:dyDescent="0.25">
      <c r="A72" s="167"/>
      <c r="B72" s="167"/>
      <c r="C72" s="167"/>
      <c r="D72" s="167"/>
      <c r="E72" s="167"/>
      <c r="F72" s="167"/>
      <c r="G72" s="167"/>
      <c r="H72" s="167"/>
      <c r="I72" s="167"/>
      <c r="J72" s="167"/>
      <c r="K72" s="167"/>
      <c r="L72" s="167"/>
      <c r="M72" s="167"/>
      <c r="N72" s="167"/>
      <c r="O72" s="167"/>
      <c r="P72" s="167"/>
      <c r="Q72" s="167"/>
      <c r="R72" s="167"/>
      <c r="S72" s="167"/>
      <c r="T72" s="167"/>
      <c r="U72" s="167"/>
      <c r="V72" s="167"/>
      <c r="W72" s="167"/>
      <c r="X72" s="167"/>
      <c r="Y72" s="167"/>
      <c r="Z72" s="167"/>
    </row>
    <row r="73" spans="1:26" ht="15.75" customHeight="1" x14ac:dyDescent="0.25">
      <c r="A73" s="167"/>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row>
    <row r="74" spans="1:26" ht="15.75" customHeight="1" x14ac:dyDescent="0.25">
      <c r="A74" s="167"/>
      <c r="B74" s="167"/>
      <c r="C74" s="167"/>
      <c r="D74" s="167"/>
      <c r="E74" s="167"/>
      <c r="F74" s="167"/>
      <c r="G74" s="167"/>
      <c r="H74" s="167"/>
      <c r="I74" s="167"/>
      <c r="J74" s="167"/>
      <c r="K74" s="167"/>
      <c r="L74" s="167"/>
      <c r="M74" s="167"/>
      <c r="N74" s="167"/>
      <c r="O74" s="167"/>
      <c r="P74" s="167"/>
      <c r="Q74" s="167"/>
      <c r="R74" s="167"/>
      <c r="S74" s="167"/>
      <c r="T74" s="167"/>
      <c r="U74" s="167"/>
      <c r="V74" s="167"/>
      <c r="W74" s="167"/>
      <c r="X74" s="167"/>
      <c r="Y74" s="167"/>
      <c r="Z74" s="167"/>
    </row>
    <row r="75" spans="1:26" ht="15.75" customHeight="1" x14ac:dyDescent="0.25">
      <c r="A75" s="167"/>
      <c r="B75" s="167"/>
      <c r="C75" s="167"/>
      <c r="D75" s="167"/>
      <c r="E75" s="167"/>
      <c r="F75" s="167"/>
      <c r="G75" s="167"/>
      <c r="H75" s="167"/>
      <c r="I75" s="167"/>
      <c r="J75" s="167"/>
      <c r="K75" s="167"/>
      <c r="L75" s="167"/>
      <c r="M75" s="167"/>
      <c r="N75" s="167"/>
      <c r="O75" s="167"/>
      <c r="P75" s="167"/>
      <c r="Q75" s="167"/>
      <c r="R75" s="167"/>
      <c r="S75" s="167"/>
      <c r="T75" s="167"/>
      <c r="U75" s="167"/>
      <c r="V75" s="167"/>
      <c r="W75" s="167"/>
      <c r="X75" s="167"/>
      <c r="Y75" s="167"/>
      <c r="Z75" s="167"/>
    </row>
    <row r="76" spans="1:26" ht="15.75" customHeight="1" x14ac:dyDescent="0.25">
      <c r="A76" s="167"/>
      <c r="B76" s="167"/>
      <c r="C76" s="167"/>
      <c r="D76" s="167"/>
      <c r="E76" s="167"/>
      <c r="F76" s="167"/>
      <c r="G76" s="167"/>
      <c r="H76" s="167"/>
      <c r="I76" s="167"/>
      <c r="J76" s="167"/>
      <c r="K76" s="167"/>
      <c r="L76" s="167"/>
      <c r="M76" s="167"/>
      <c r="N76" s="167"/>
      <c r="O76" s="167"/>
      <c r="P76" s="167"/>
      <c r="Q76" s="167"/>
      <c r="R76" s="167"/>
      <c r="S76" s="167"/>
      <c r="T76" s="167"/>
      <c r="U76" s="167"/>
      <c r="V76" s="167"/>
      <c r="W76" s="167"/>
      <c r="X76" s="167"/>
      <c r="Y76" s="167"/>
      <c r="Z76" s="167"/>
    </row>
    <row r="77" spans="1:26" ht="15.75" customHeight="1" x14ac:dyDescent="0.25">
      <c r="A77" s="167"/>
      <c r="B77" s="167"/>
      <c r="C77" s="167"/>
      <c r="D77" s="167"/>
      <c r="E77" s="167"/>
      <c r="F77" s="167"/>
      <c r="G77" s="167"/>
      <c r="H77" s="167"/>
      <c r="I77" s="167"/>
      <c r="J77" s="167"/>
      <c r="K77" s="167"/>
      <c r="L77" s="167"/>
      <c r="M77" s="167"/>
      <c r="N77" s="167"/>
      <c r="O77" s="167"/>
      <c r="P77" s="167"/>
      <c r="Q77" s="167"/>
      <c r="R77" s="167"/>
      <c r="S77" s="167"/>
      <c r="T77" s="167"/>
      <c r="U77" s="167"/>
      <c r="V77" s="167"/>
      <c r="W77" s="167"/>
      <c r="X77" s="167"/>
      <c r="Y77" s="167"/>
      <c r="Z77" s="167"/>
    </row>
    <row r="78" spans="1:26" ht="15.75" customHeight="1" x14ac:dyDescent="0.25">
      <c r="A78" s="167"/>
      <c r="B78" s="167"/>
      <c r="C78" s="167"/>
      <c r="D78" s="167"/>
      <c r="E78" s="167"/>
      <c r="F78" s="167"/>
      <c r="G78" s="167"/>
      <c r="H78" s="167"/>
      <c r="I78" s="167"/>
      <c r="J78" s="167"/>
      <c r="K78" s="167"/>
      <c r="L78" s="167"/>
      <c r="M78" s="167"/>
      <c r="N78" s="167"/>
      <c r="O78" s="167"/>
      <c r="P78" s="167"/>
      <c r="Q78" s="167"/>
      <c r="R78" s="167"/>
      <c r="S78" s="167"/>
      <c r="T78" s="167"/>
      <c r="U78" s="167"/>
      <c r="V78" s="167"/>
      <c r="W78" s="167"/>
      <c r="X78" s="167"/>
      <c r="Y78" s="167"/>
      <c r="Z78" s="167"/>
    </row>
    <row r="79" spans="1:26" ht="15.75" customHeight="1" x14ac:dyDescent="0.25">
      <c r="A79" s="167"/>
      <c r="B79" s="167"/>
      <c r="C79" s="167"/>
      <c r="D79" s="167"/>
      <c r="E79" s="167"/>
      <c r="F79" s="167"/>
      <c r="G79" s="167"/>
      <c r="H79" s="167"/>
      <c r="I79" s="167"/>
      <c r="J79" s="167"/>
      <c r="K79" s="167"/>
      <c r="L79" s="167"/>
      <c r="M79" s="167"/>
      <c r="N79" s="167"/>
      <c r="O79" s="167"/>
      <c r="P79" s="167"/>
      <c r="Q79" s="167"/>
      <c r="R79" s="167"/>
      <c r="S79" s="167"/>
      <c r="T79" s="167"/>
      <c r="U79" s="167"/>
      <c r="V79" s="167"/>
      <c r="W79" s="167"/>
      <c r="X79" s="167"/>
      <c r="Y79" s="167"/>
      <c r="Z79" s="167"/>
    </row>
    <row r="80" spans="1:26" ht="15.75" customHeight="1" x14ac:dyDescent="0.25">
      <c r="A80" s="167"/>
      <c r="B80" s="167"/>
      <c r="C80" s="167"/>
      <c r="D80" s="167"/>
      <c r="E80" s="167"/>
      <c r="F80" s="167"/>
      <c r="G80" s="167"/>
      <c r="H80" s="167"/>
      <c r="I80" s="167"/>
      <c r="J80" s="167"/>
      <c r="K80" s="167"/>
      <c r="L80" s="167"/>
      <c r="M80" s="167"/>
      <c r="N80" s="167"/>
      <c r="O80" s="167"/>
      <c r="P80" s="167"/>
      <c r="Q80" s="167"/>
      <c r="R80" s="167"/>
      <c r="S80" s="167"/>
      <c r="T80" s="167"/>
      <c r="U80" s="167"/>
      <c r="V80" s="167"/>
      <c r="W80" s="167"/>
      <c r="X80" s="167"/>
      <c r="Y80" s="167"/>
      <c r="Z80" s="167"/>
    </row>
    <row r="81" spans="1:26" ht="15.75" customHeight="1" x14ac:dyDescent="0.25">
      <c r="A81" s="167"/>
      <c r="B81" s="167"/>
      <c r="C81" s="167"/>
      <c r="D81" s="167"/>
      <c r="E81" s="167"/>
      <c r="F81" s="167"/>
      <c r="G81" s="167"/>
      <c r="H81" s="167"/>
      <c r="I81" s="167"/>
      <c r="J81" s="167"/>
      <c r="K81" s="167"/>
      <c r="L81" s="167"/>
      <c r="M81" s="167"/>
      <c r="N81" s="167"/>
      <c r="O81" s="167"/>
      <c r="P81" s="167"/>
      <c r="Q81" s="167"/>
      <c r="R81" s="167"/>
      <c r="S81" s="167"/>
      <c r="T81" s="167"/>
      <c r="U81" s="167"/>
      <c r="V81" s="167"/>
      <c r="W81" s="167"/>
      <c r="X81" s="167"/>
      <c r="Y81" s="167"/>
      <c r="Z81" s="167"/>
    </row>
    <row r="82" spans="1:26" ht="15.75" customHeight="1" x14ac:dyDescent="0.25">
      <c r="A82" s="167"/>
      <c r="B82" s="167"/>
      <c r="C82" s="167"/>
      <c r="D82" s="167"/>
      <c r="E82" s="167"/>
      <c r="F82" s="167"/>
      <c r="G82" s="167"/>
      <c r="H82" s="167"/>
      <c r="I82" s="167"/>
      <c r="J82" s="167"/>
      <c r="K82" s="167"/>
      <c r="L82" s="167"/>
      <c r="M82" s="167"/>
      <c r="N82" s="167"/>
      <c r="O82" s="167"/>
      <c r="P82" s="167"/>
      <c r="Q82" s="167"/>
      <c r="R82" s="167"/>
      <c r="S82" s="167"/>
      <c r="T82" s="167"/>
      <c r="U82" s="167"/>
      <c r="V82" s="167"/>
      <c r="W82" s="167"/>
      <c r="X82" s="167"/>
      <c r="Y82" s="167"/>
      <c r="Z82" s="167"/>
    </row>
    <row r="83" spans="1:26" ht="15.75" customHeight="1" x14ac:dyDescent="0.25">
      <c r="A83" s="167"/>
      <c r="B83" s="167"/>
      <c r="C83" s="167"/>
      <c r="D83" s="167"/>
      <c r="E83" s="167"/>
      <c r="F83" s="167"/>
      <c r="G83" s="167"/>
      <c r="H83" s="167"/>
      <c r="I83" s="167"/>
      <c r="J83" s="167"/>
      <c r="K83" s="167"/>
      <c r="L83" s="167"/>
      <c r="M83" s="167"/>
      <c r="N83" s="167"/>
      <c r="O83" s="167"/>
      <c r="P83" s="167"/>
      <c r="Q83" s="167"/>
      <c r="R83" s="167"/>
      <c r="S83" s="167"/>
      <c r="T83" s="167"/>
      <c r="U83" s="167"/>
      <c r="V83" s="167"/>
      <c r="W83" s="167"/>
      <c r="X83" s="167"/>
      <c r="Y83" s="167"/>
      <c r="Z83" s="167"/>
    </row>
    <row r="84" spans="1:26" ht="15.75" customHeight="1" x14ac:dyDescent="0.25">
      <c r="A84" s="167"/>
      <c r="B84" s="167"/>
      <c r="C84" s="167"/>
      <c r="D84" s="167"/>
      <c r="E84" s="167"/>
      <c r="F84" s="167"/>
      <c r="G84" s="167"/>
      <c r="H84" s="167"/>
      <c r="I84" s="167"/>
      <c r="J84" s="167"/>
      <c r="K84" s="167"/>
      <c r="L84" s="167"/>
      <c r="M84" s="167"/>
      <c r="N84" s="167"/>
      <c r="O84" s="167"/>
      <c r="P84" s="167"/>
      <c r="Q84" s="167"/>
      <c r="R84" s="167"/>
      <c r="S84" s="167"/>
      <c r="T84" s="167"/>
      <c r="U84" s="167"/>
      <c r="V84" s="167"/>
      <c r="W84" s="167"/>
      <c r="X84" s="167"/>
      <c r="Y84" s="167"/>
      <c r="Z84" s="167"/>
    </row>
    <row r="85" spans="1:26" ht="15.75" customHeight="1" x14ac:dyDescent="0.25">
      <c r="A85" s="167"/>
      <c r="B85" s="167"/>
      <c r="C85" s="167"/>
      <c r="D85" s="167"/>
      <c r="E85" s="167"/>
      <c r="F85" s="167"/>
      <c r="G85" s="167"/>
      <c r="H85" s="167"/>
      <c r="I85" s="167"/>
      <c r="J85" s="167"/>
      <c r="K85" s="167"/>
      <c r="L85" s="167"/>
      <c r="M85" s="167"/>
      <c r="N85" s="167"/>
      <c r="O85" s="167"/>
      <c r="P85" s="167"/>
      <c r="Q85" s="167"/>
      <c r="R85" s="167"/>
      <c r="S85" s="167"/>
      <c r="T85" s="167"/>
      <c r="U85" s="167"/>
      <c r="V85" s="167"/>
      <c r="W85" s="167"/>
      <c r="X85" s="167"/>
      <c r="Y85" s="167"/>
      <c r="Z85" s="167"/>
    </row>
    <row r="86" spans="1:26" ht="15.75" customHeight="1" x14ac:dyDescent="0.25">
      <c r="A86" s="167"/>
      <c r="B86" s="167"/>
      <c r="C86" s="167"/>
      <c r="D86" s="167"/>
      <c r="E86" s="167"/>
      <c r="F86" s="167"/>
      <c r="G86" s="167"/>
      <c r="H86" s="167"/>
      <c r="I86" s="167"/>
      <c r="J86" s="167"/>
      <c r="K86" s="167"/>
      <c r="L86" s="167"/>
      <c r="M86" s="167"/>
      <c r="N86" s="167"/>
      <c r="O86" s="167"/>
      <c r="P86" s="167"/>
      <c r="Q86" s="167"/>
      <c r="R86" s="167"/>
      <c r="S86" s="167"/>
      <c r="T86" s="167"/>
      <c r="U86" s="167"/>
      <c r="V86" s="167"/>
      <c r="W86" s="167"/>
      <c r="X86" s="167"/>
      <c r="Y86" s="167"/>
      <c r="Z86" s="167"/>
    </row>
    <row r="87" spans="1:26" ht="15.75" customHeight="1" x14ac:dyDescent="0.25">
      <c r="A87" s="167"/>
      <c r="B87" s="167"/>
      <c r="C87" s="167"/>
      <c r="D87" s="167"/>
      <c r="E87" s="167"/>
      <c r="F87" s="167"/>
      <c r="G87" s="167"/>
      <c r="H87" s="167"/>
      <c r="I87" s="167"/>
      <c r="J87" s="167"/>
      <c r="K87" s="167"/>
      <c r="L87" s="167"/>
      <c r="M87" s="167"/>
      <c r="N87" s="167"/>
      <c r="O87" s="167"/>
      <c r="P87" s="167"/>
      <c r="Q87" s="167"/>
      <c r="R87" s="167"/>
      <c r="S87" s="167"/>
      <c r="T87" s="167"/>
      <c r="U87" s="167"/>
      <c r="V87" s="167"/>
      <c r="W87" s="167"/>
      <c r="X87" s="167"/>
      <c r="Y87" s="167"/>
      <c r="Z87" s="167"/>
    </row>
    <row r="88" spans="1:26" ht="15.75" customHeight="1" x14ac:dyDescent="0.25">
      <c r="A88" s="167"/>
      <c r="B88" s="167"/>
      <c r="C88" s="167"/>
      <c r="D88" s="167"/>
      <c r="E88" s="167"/>
      <c r="F88" s="167"/>
      <c r="G88" s="167"/>
      <c r="H88" s="167"/>
      <c r="I88" s="167"/>
      <c r="J88" s="167"/>
      <c r="K88" s="167"/>
      <c r="L88" s="167"/>
      <c r="M88" s="167"/>
      <c r="N88" s="167"/>
      <c r="O88" s="167"/>
      <c r="P88" s="167"/>
      <c r="Q88" s="167"/>
      <c r="R88" s="167"/>
      <c r="S88" s="167"/>
      <c r="T88" s="167"/>
      <c r="U88" s="167"/>
      <c r="V88" s="167"/>
      <c r="W88" s="167"/>
      <c r="X88" s="167"/>
      <c r="Y88" s="167"/>
      <c r="Z88" s="167"/>
    </row>
    <row r="89" spans="1:26" ht="15.75" customHeight="1" x14ac:dyDescent="0.25">
      <c r="A89" s="167"/>
      <c r="B89" s="167"/>
      <c r="C89" s="167"/>
      <c r="D89" s="167"/>
      <c r="E89" s="167"/>
      <c r="F89" s="167"/>
      <c r="G89" s="167"/>
      <c r="H89" s="167"/>
      <c r="I89" s="167"/>
      <c r="J89" s="167"/>
      <c r="K89" s="167"/>
      <c r="L89" s="167"/>
      <c r="M89" s="167"/>
      <c r="N89" s="167"/>
      <c r="O89" s="167"/>
      <c r="P89" s="167"/>
      <c r="Q89" s="167"/>
      <c r="R89" s="167"/>
      <c r="S89" s="167"/>
      <c r="T89" s="167"/>
      <c r="U89" s="167"/>
      <c r="V89" s="167"/>
      <c r="W89" s="167"/>
      <c r="X89" s="167"/>
      <c r="Y89" s="167"/>
      <c r="Z89" s="167"/>
    </row>
    <row r="90" spans="1:26" ht="15.75" customHeight="1" x14ac:dyDescent="0.25">
      <c r="A90" s="167"/>
      <c r="B90" s="167"/>
      <c r="C90" s="167"/>
      <c r="D90" s="167"/>
      <c r="E90" s="167"/>
      <c r="F90" s="167"/>
      <c r="G90" s="167"/>
      <c r="H90" s="167"/>
      <c r="I90" s="167"/>
      <c r="J90" s="167"/>
      <c r="K90" s="167"/>
      <c r="L90" s="167"/>
      <c r="M90" s="167"/>
      <c r="N90" s="167"/>
      <c r="O90" s="167"/>
      <c r="P90" s="167"/>
      <c r="Q90" s="167"/>
      <c r="R90" s="167"/>
      <c r="S90" s="167"/>
      <c r="T90" s="167"/>
      <c r="U90" s="167"/>
      <c r="V90" s="167"/>
      <c r="W90" s="167"/>
      <c r="X90" s="167"/>
      <c r="Y90" s="167"/>
      <c r="Z90" s="167"/>
    </row>
    <row r="91" spans="1:26" ht="15.75" customHeight="1" x14ac:dyDescent="0.25">
      <c r="A91" s="167"/>
      <c r="B91" s="167"/>
      <c r="C91" s="167"/>
      <c r="D91" s="167"/>
      <c r="E91" s="167"/>
      <c r="F91" s="167"/>
      <c r="G91" s="167"/>
      <c r="H91" s="167"/>
      <c r="I91" s="167"/>
      <c r="J91" s="167"/>
      <c r="K91" s="167"/>
      <c r="L91" s="167"/>
      <c r="M91" s="167"/>
      <c r="N91" s="167"/>
      <c r="O91" s="167"/>
      <c r="P91" s="167"/>
      <c r="Q91" s="167"/>
      <c r="R91" s="167"/>
      <c r="S91" s="167"/>
      <c r="T91" s="167"/>
      <c r="U91" s="167"/>
      <c r="V91" s="167"/>
      <c r="W91" s="167"/>
      <c r="X91" s="167"/>
      <c r="Y91" s="167"/>
      <c r="Z91" s="167"/>
    </row>
    <row r="92" spans="1:26" ht="15.75" customHeight="1" x14ac:dyDescent="0.25">
      <c r="A92" s="167"/>
      <c r="B92" s="167"/>
      <c r="C92" s="167"/>
      <c r="D92" s="167"/>
      <c r="E92" s="167"/>
      <c r="F92" s="167"/>
      <c r="G92" s="167"/>
      <c r="H92" s="167"/>
      <c r="I92" s="167"/>
      <c r="J92" s="167"/>
      <c r="K92" s="167"/>
      <c r="L92" s="167"/>
      <c r="M92" s="167"/>
      <c r="N92" s="167"/>
      <c r="O92" s="167"/>
      <c r="P92" s="167"/>
      <c r="Q92" s="167"/>
      <c r="R92" s="167"/>
      <c r="S92" s="167"/>
      <c r="T92" s="167"/>
      <c r="U92" s="167"/>
      <c r="V92" s="167"/>
      <c r="W92" s="167"/>
      <c r="X92" s="167"/>
      <c r="Y92" s="167"/>
      <c r="Z92" s="167"/>
    </row>
    <row r="93" spans="1:26" ht="15.75" customHeight="1" x14ac:dyDescent="0.25">
      <c r="A93" s="167"/>
      <c r="B93" s="167"/>
      <c r="C93" s="167"/>
      <c r="D93" s="167"/>
      <c r="E93" s="167"/>
      <c r="F93" s="167"/>
      <c r="G93" s="167"/>
      <c r="H93" s="167"/>
      <c r="I93" s="167"/>
      <c r="J93" s="167"/>
      <c r="K93" s="167"/>
      <c r="L93" s="167"/>
      <c r="M93" s="167"/>
      <c r="N93" s="167"/>
      <c r="O93" s="167"/>
      <c r="P93" s="167"/>
      <c r="Q93" s="167"/>
      <c r="R93" s="167"/>
      <c r="S93" s="167"/>
      <c r="T93" s="167"/>
      <c r="U93" s="167"/>
      <c r="V93" s="167"/>
      <c r="W93" s="167"/>
      <c r="X93" s="167"/>
      <c r="Y93" s="167"/>
      <c r="Z93" s="167"/>
    </row>
    <row r="94" spans="1:26" ht="15.75" customHeight="1" x14ac:dyDescent="0.25">
      <c r="A94" s="167"/>
      <c r="B94" s="167"/>
      <c r="C94" s="167"/>
      <c r="D94" s="167"/>
      <c r="E94" s="167"/>
      <c r="F94" s="167"/>
      <c r="G94" s="167"/>
      <c r="H94" s="167"/>
      <c r="I94" s="167"/>
      <c r="J94" s="167"/>
      <c r="K94" s="167"/>
      <c r="L94" s="167"/>
      <c r="M94" s="167"/>
      <c r="N94" s="167"/>
      <c r="O94" s="167"/>
      <c r="P94" s="167"/>
      <c r="Q94" s="167"/>
      <c r="R94" s="167"/>
      <c r="S94" s="167"/>
      <c r="T94" s="167"/>
      <c r="U94" s="167"/>
      <c r="V94" s="167"/>
      <c r="W94" s="167"/>
      <c r="X94" s="167"/>
      <c r="Y94" s="167"/>
      <c r="Z94" s="167"/>
    </row>
    <row r="95" spans="1:26" ht="15.75" customHeight="1" x14ac:dyDescent="0.25">
      <c r="A95" s="167"/>
      <c r="B95" s="167"/>
      <c r="C95" s="167"/>
      <c r="D95" s="167"/>
      <c r="E95" s="167"/>
      <c r="F95" s="167"/>
      <c r="G95" s="167"/>
      <c r="H95" s="167"/>
      <c r="I95" s="167"/>
      <c r="J95" s="167"/>
      <c r="K95" s="167"/>
      <c r="L95" s="167"/>
      <c r="M95" s="167"/>
      <c r="N95" s="167"/>
      <c r="O95" s="167"/>
      <c r="P95" s="167"/>
      <c r="Q95" s="167"/>
      <c r="R95" s="167"/>
      <c r="S95" s="167"/>
      <c r="T95" s="167"/>
      <c r="U95" s="167"/>
      <c r="V95" s="167"/>
      <c r="W95" s="167"/>
      <c r="X95" s="167"/>
      <c r="Y95" s="167"/>
      <c r="Z95" s="167"/>
    </row>
    <row r="96" spans="1:26" ht="15.75" customHeight="1" x14ac:dyDescent="0.25">
      <c r="A96" s="167"/>
      <c r="B96" s="167"/>
      <c r="C96" s="167"/>
      <c r="D96" s="167"/>
      <c r="E96" s="167"/>
      <c r="F96" s="167"/>
      <c r="G96" s="167"/>
      <c r="H96" s="167"/>
      <c r="I96" s="167"/>
      <c r="J96" s="167"/>
      <c r="K96" s="167"/>
      <c r="L96" s="167"/>
      <c r="M96" s="167"/>
      <c r="N96" s="167"/>
      <c r="O96" s="167"/>
      <c r="P96" s="167"/>
      <c r="Q96" s="167"/>
      <c r="R96" s="167"/>
      <c r="S96" s="167"/>
      <c r="T96" s="167"/>
      <c r="U96" s="167"/>
      <c r="V96" s="167"/>
      <c r="W96" s="167"/>
      <c r="X96" s="167"/>
      <c r="Y96" s="167"/>
      <c r="Z96" s="167"/>
    </row>
    <row r="97" spans="1:26" ht="15.75" customHeight="1" x14ac:dyDescent="0.25">
      <c r="A97" s="167"/>
      <c r="B97" s="167"/>
      <c r="C97" s="167"/>
      <c r="D97" s="167"/>
      <c r="E97" s="167"/>
      <c r="F97" s="167"/>
      <c r="G97" s="167"/>
      <c r="H97" s="167"/>
      <c r="I97" s="167"/>
      <c r="J97" s="167"/>
      <c r="K97" s="167"/>
      <c r="L97" s="167"/>
      <c r="M97" s="167"/>
      <c r="N97" s="167"/>
      <c r="O97" s="167"/>
      <c r="P97" s="167"/>
      <c r="Q97" s="167"/>
      <c r="R97" s="167"/>
      <c r="S97" s="167"/>
      <c r="T97" s="167"/>
      <c r="U97" s="167"/>
      <c r="V97" s="167"/>
      <c r="W97" s="167"/>
      <c r="X97" s="167"/>
      <c r="Y97" s="167"/>
      <c r="Z97" s="167"/>
    </row>
    <row r="98" spans="1:26" ht="15.75" customHeight="1" x14ac:dyDescent="0.25">
      <c r="A98" s="167"/>
      <c r="B98" s="167"/>
      <c r="C98" s="167"/>
      <c r="D98" s="167"/>
      <c r="E98" s="167"/>
      <c r="F98" s="167"/>
      <c r="G98" s="167"/>
      <c r="H98" s="167"/>
      <c r="I98" s="167"/>
      <c r="J98" s="167"/>
      <c r="K98" s="167"/>
      <c r="L98" s="167"/>
      <c r="M98" s="167"/>
      <c r="N98" s="167"/>
      <c r="O98" s="167"/>
      <c r="P98" s="167"/>
      <c r="Q98" s="167"/>
      <c r="R98" s="167"/>
      <c r="S98" s="167"/>
      <c r="T98" s="167"/>
      <c r="U98" s="167"/>
      <c r="V98" s="167"/>
      <c r="W98" s="167"/>
      <c r="X98" s="167"/>
      <c r="Y98" s="167"/>
      <c r="Z98" s="167"/>
    </row>
    <row r="99" spans="1:26" ht="15.75" customHeight="1" x14ac:dyDescent="0.25">
      <c r="A99" s="167"/>
      <c r="B99" s="167"/>
      <c r="C99" s="167"/>
      <c r="D99" s="167"/>
      <c r="E99" s="167"/>
      <c r="F99" s="167"/>
      <c r="G99" s="167"/>
      <c r="H99" s="167"/>
      <c r="I99" s="167"/>
      <c r="J99" s="167"/>
      <c r="K99" s="167"/>
      <c r="L99" s="167"/>
      <c r="M99" s="167"/>
      <c r="N99" s="167"/>
      <c r="O99" s="167"/>
      <c r="P99" s="167"/>
      <c r="Q99" s="167"/>
      <c r="R99" s="167"/>
      <c r="S99" s="167"/>
      <c r="T99" s="167"/>
      <c r="U99" s="167"/>
      <c r="V99" s="167"/>
      <c r="W99" s="167"/>
      <c r="X99" s="167"/>
      <c r="Y99" s="167"/>
      <c r="Z99" s="167"/>
    </row>
    <row r="100" spans="1:26" ht="15.75" customHeight="1" x14ac:dyDescent="0.25">
      <c r="A100" s="167"/>
      <c r="B100" s="167"/>
      <c r="C100" s="167"/>
      <c r="D100" s="167"/>
      <c r="E100" s="167"/>
      <c r="F100" s="167"/>
      <c r="G100" s="167"/>
      <c r="H100" s="167"/>
      <c r="I100" s="167"/>
      <c r="J100" s="167"/>
      <c r="K100" s="167"/>
      <c r="L100" s="167"/>
      <c r="M100" s="167"/>
      <c r="N100" s="167"/>
      <c r="O100" s="167"/>
      <c r="P100" s="167"/>
      <c r="Q100" s="167"/>
      <c r="R100" s="167"/>
      <c r="S100" s="167"/>
      <c r="T100" s="167"/>
      <c r="U100" s="167"/>
      <c r="V100" s="167"/>
      <c r="W100" s="167"/>
      <c r="X100" s="167"/>
      <c r="Y100" s="167"/>
      <c r="Z100" s="167"/>
    </row>
    <row r="101" spans="1:26" ht="15.75" customHeight="1" x14ac:dyDescent="0.25">
      <c r="A101" s="167"/>
      <c r="B101" s="167"/>
      <c r="C101" s="167"/>
      <c r="D101" s="167"/>
      <c r="E101" s="167"/>
      <c r="F101" s="167"/>
      <c r="G101" s="167"/>
      <c r="H101" s="167"/>
      <c r="I101" s="167"/>
      <c r="J101" s="167"/>
      <c r="K101" s="167"/>
      <c r="L101" s="167"/>
      <c r="M101" s="167"/>
      <c r="N101" s="167"/>
      <c r="O101" s="167"/>
      <c r="P101" s="167"/>
      <c r="Q101" s="167"/>
      <c r="R101" s="167"/>
      <c r="S101" s="167"/>
      <c r="T101" s="167"/>
      <c r="U101" s="167"/>
      <c r="V101" s="167"/>
      <c r="W101" s="167"/>
      <c r="X101" s="167"/>
      <c r="Y101" s="167"/>
      <c r="Z101" s="167"/>
    </row>
    <row r="102" spans="1:26" ht="15.75" customHeight="1" x14ac:dyDescent="0.25">
      <c r="A102" s="167"/>
      <c r="B102" s="167"/>
      <c r="C102" s="167"/>
      <c r="D102" s="167"/>
      <c r="E102" s="167"/>
      <c r="F102" s="167"/>
      <c r="G102" s="167"/>
      <c r="H102" s="167"/>
      <c r="I102" s="167"/>
      <c r="J102" s="167"/>
      <c r="K102" s="167"/>
      <c r="L102" s="167"/>
      <c r="M102" s="167"/>
      <c r="N102" s="167"/>
      <c r="O102" s="167"/>
      <c r="P102" s="167"/>
      <c r="Q102" s="167"/>
      <c r="R102" s="167"/>
      <c r="S102" s="167"/>
      <c r="T102" s="167"/>
      <c r="U102" s="167"/>
      <c r="V102" s="167"/>
      <c r="W102" s="167"/>
      <c r="X102" s="167"/>
      <c r="Y102" s="167"/>
      <c r="Z102" s="167"/>
    </row>
    <row r="103" spans="1:26" ht="15.75" customHeight="1" x14ac:dyDescent="0.25">
      <c r="A103" s="167"/>
      <c r="B103" s="167"/>
      <c r="C103" s="167"/>
      <c r="D103" s="167"/>
      <c r="E103" s="167"/>
      <c r="F103" s="167"/>
      <c r="G103" s="167"/>
      <c r="H103" s="167"/>
      <c r="I103" s="167"/>
      <c r="J103" s="167"/>
      <c r="K103" s="167"/>
      <c r="L103" s="167"/>
      <c r="M103" s="167"/>
      <c r="N103" s="167"/>
      <c r="O103" s="167"/>
      <c r="P103" s="167"/>
      <c r="Q103" s="167"/>
      <c r="R103" s="167"/>
      <c r="S103" s="167"/>
      <c r="T103" s="167"/>
      <c r="U103" s="167"/>
      <c r="V103" s="167"/>
      <c r="W103" s="167"/>
      <c r="X103" s="167"/>
      <c r="Y103" s="167"/>
      <c r="Z103" s="167"/>
    </row>
    <row r="104" spans="1:26" ht="15.75" customHeight="1" x14ac:dyDescent="0.25">
      <c r="A104" s="167"/>
      <c r="B104" s="167"/>
      <c r="C104" s="167"/>
      <c r="D104" s="167"/>
      <c r="E104" s="167"/>
      <c r="F104" s="167"/>
      <c r="G104" s="167"/>
      <c r="H104" s="167"/>
      <c r="I104" s="167"/>
      <c r="J104" s="167"/>
      <c r="K104" s="167"/>
      <c r="L104" s="167"/>
      <c r="M104" s="167"/>
      <c r="N104" s="167"/>
      <c r="O104" s="167"/>
      <c r="P104" s="167"/>
      <c r="Q104" s="167"/>
      <c r="R104" s="167"/>
      <c r="S104" s="167"/>
      <c r="T104" s="167"/>
      <c r="U104" s="167"/>
      <c r="V104" s="167"/>
      <c r="W104" s="167"/>
      <c r="X104" s="167"/>
      <c r="Y104" s="167"/>
      <c r="Z104" s="167"/>
    </row>
    <row r="105" spans="1:26" ht="15.75" customHeight="1" x14ac:dyDescent="0.25">
      <c r="A105" s="167"/>
      <c r="B105" s="167"/>
      <c r="C105" s="167"/>
      <c r="D105" s="167"/>
      <c r="E105" s="167"/>
      <c r="F105" s="167"/>
      <c r="G105" s="167"/>
      <c r="H105" s="167"/>
      <c r="I105" s="167"/>
      <c r="J105" s="167"/>
      <c r="K105" s="167"/>
      <c r="L105" s="167"/>
      <c r="M105" s="167"/>
      <c r="N105" s="167"/>
      <c r="O105" s="167"/>
      <c r="P105" s="167"/>
      <c r="Q105" s="167"/>
      <c r="R105" s="167"/>
      <c r="S105" s="167"/>
      <c r="T105" s="167"/>
      <c r="U105" s="167"/>
      <c r="V105" s="167"/>
      <c r="W105" s="167"/>
      <c r="X105" s="167"/>
      <c r="Y105" s="167"/>
      <c r="Z105" s="167"/>
    </row>
    <row r="106" spans="1:26" ht="15.75" customHeight="1" x14ac:dyDescent="0.25">
      <c r="A106" s="167"/>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row>
    <row r="107" spans="1:26" ht="15.75" customHeight="1" x14ac:dyDescent="0.25">
      <c r="A107" s="167"/>
      <c r="B107" s="167"/>
      <c r="C107" s="167"/>
      <c r="D107" s="167"/>
      <c r="E107" s="167"/>
      <c r="F107" s="167"/>
      <c r="G107" s="167"/>
      <c r="H107" s="167"/>
      <c r="I107" s="167"/>
      <c r="J107" s="167"/>
      <c r="K107" s="167"/>
      <c r="L107" s="167"/>
      <c r="M107" s="167"/>
      <c r="N107" s="167"/>
      <c r="O107" s="167"/>
      <c r="P107" s="167"/>
      <c r="Q107" s="167"/>
      <c r="R107" s="167"/>
      <c r="S107" s="167"/>
      <c r="T107" s="167"/>
      <c r="U107" s="167"/>
      <c r="V107" s="167"/>
      <c r="W107" s="167"/>
      <c r="X107" s="167"/>
      <c r="Y107" s="167"/>
      <c r="Z107" s="167"/>
    </row>
    <row r="108" spans="1:26" ht="15.75" customHeight="1" x14ac:dyDescent="0.25">
      <c r="A108" s="167"/>
      <c r="B108" s="167"/>
      <c r="C108" s="167"/>
      <c r="D108" s="167"/>
      <c r="E108" s="167"/>
      <c r="F108" s="167"/>
      <c r="G108" s="167"/>
      <c r="H108" s="167"/>
      <c r="I108" s="167"/>
      <c r="J108" s="167"/>
      <c r="K108" s="167"/>
      <c r="L108" s="167"/>
      <c r="M108" s="167"/>
      <c r="N108" s="167"/>
      <c r="O108" s="167"/>
      <c r="P108" s="167"/>
      <c r="Q108" s="167"/>
      <c r="R108" s="167"/>
      <c r="S108" s="167"/>
      <c r="T108" s="167"/>
      <c r="U108" s="167"/>
      <c r="V108" s="167"/>
      <c r="W108" s="167"/>
      <c r="X108" s="167"/>
      <c r="Y108" s="167"/>
      <c r="Z108" s="167"/>
    </row>
    <row r="109" spans="1:26" ht="15.75" customHeight="1" x14ac:dyDescent="0.25">
      <c r="A109" s="167"/>
      <c r="B109" s="167"/>
      <c r="C109" s="167"/>
      <c r="D109" s="167"/>
      <c r="E109" s="167"/>
      <c r="F109" s="167"/>
      <c r="G109" s="167"/>
      <c r="H109" s="167"/>
      <c r="I109" s="167"/>
      <c r="J109" s="167"/>
      <c r="K109" s="167"/>
      <c r="L109" s="167"/>
      <c r="M109" s="167"/>
      <c r="N109" s="167"/>
      <c r="O109" s="167"/>
      <c r="P109" s="167"/>
      <c r="Q109" s="167"/>
      <c r="R109" s="167"/>
      <c r="S109" s="167"/>
      <c r="T109" s="167"/>
      <c r="U109" s="167"/>
      <c r="V109" s="167"/>
      <c r="W109" s="167"/>
      <c r="X109" s="167"/>
      <c r="Y109" s="167"/>
      <c r="Z109" s="167"/>
    </row>
    <row r="110" spans="1:26" ht="15.75" customHeight="1" x14ac:dyDescent="0.25">
      <c r="A110" s="167"/>
      <c r="B110" s="167"/>
      <c r="C110" s="167"/>
      <c r="D110" s="167"/>
      <c r="E110" s="167"/>
      <c r="F110" s="167"/>
      <c r="G110" s="167"/>
      <c r="H110" s="167"/>
      <c r="I110" s="167"/>
      <c r="J110" s="167"/>
      <c r="K110" s="167"/>
      <c r="L110" s="167"/>
      <c r="M110" s="167"/>
      <c r="N110" s="167"/>
      <c r="O110" s="167"/>
      <c r="P110" s="167"/>
      <c r="Q110" s="167"/>
      <c r="R110" s="167"/>
      <c r="S110" s="167"/>
      <c r="T110" s="167"/>
      <c r="U110" s="167"/>
      <c r="V110" s="167"/>
      <c r="W110" s="167"/>
      <c r="X110" s="167"/>
      <c r="Y110" s="167"/>
      <c r="Z110" s="167"/>
    </row>
    <row r="111" spans="1:26" ht="15.75" customHeight="1" x14ac:dyDescent="0.25">
      <c r="A111" s="167"/>
      <c r="B111" s="167"/>
      <c r="C111" s="167"/>
      <c r="D111" s="167"/>
      <c r="E111" s="167"/>
      <c r="F111" s="167"/>
      <c r="G111" s="167"/>
      <c r="H111" s="167"/>
      <c r="I111" s="167"/>
      <c r="J111" s="167"/>
      <c r="K111" s="167"/>
      <c r="L111" s="167"/>
      <c r="M111" s="167"/>
      <c r="N111" s="167"/>
      <c r="O111" s="167"/>
      <c r="P111" s="167"/>
      <c r="Q111" s="167"/>
      <c r="R111" s="167"/>
      <c r="S111" s="167"/>
      <c r="T111" s="167"/>
      <c r="U111" s="167"/>
      <c r="V111" s="167"/>
      <c r="W111" s="167"/>
      <c r="X111" s="167"/>
      <c r="Y111" s="167"/>
      <c r="Z111" s="167"/>
    </row>
    <row r="112" spans="1:26" ht="15.75" customHeight="1" x14ac:dyDescent="0.25">
      <c r="A112" s="167"/>
      <c r="B112" s="167"/>
      <c r="C112" s="167"/>
      <c r="D112" s="167"/>
      <c r="E112" s="167"/>
      <c r="F112" s="167"/>
      <c r="G112" s="167"/>
      <c r="H112" s="167"/>
      <c r="I112" s="167"/>
      <c r="J112" s="167"/>
      <c r="K112" s="167"/>
      <c r="L112" s="167"/>
      <c r="M112" s="167"/>
      <c r="N112" s="167"/>
      <c r="O112" s="167"/>
      <c r="P112" s="167"/>
      <c r="Q112" s="167"/>
      <c r="R112" s="167"/>
      <c r="S112" s="167"/>
      <c r="T112" s="167"/>
      <c r="U112" s="167"/>
      <c r="V112" s="167"/>
      <c r="W112" s="167"/>
      <c r="X112" s="167"/>
      <c r="Y112" s="167"/>
      <c r="Z112" s="167"/>
    </row>
    <row r="113" spans="1:26" ht="15.75" customHeight="1" x14ac:dyDescent="0.25">
      <c r="A113" s="167"/>
      <c r="B113" s="167"/>
      <c r="C113" s="167"/>
      <c r="D113" s="167"/>
      <c r="E113" s="167"/>
      <c r="F113" s="167"/>
      <c r="G113" s="167"/>
      <c r="H113" s="167"/>
      <c r="I113" s="167"/>
      <c r="J113" s="167"/>
      <c r="K113" s="167"/>
      <c r="L113" s="167"/>
      <c r="M113" s="167"/>
      <c r="N113" s="167"/>
      <c r="O113" s="167"/>
      <c r="P113" s="167"/>
      <c r="Q113" s="167"/>
      <c r="R113" s="167"/>
      <c r="S113" s="167"/>
      <c r="T113" s="167"/>
      <c r="U113" s="167"/>
      <c r="V113" s="167"/>
      <c r="W113" s="167"/>
      <c r="X113" s="167"/>
      <c r="Y113" s="167"/>
      <c r="Z113" s="167"/>
    </row>
    <row r="114" spans="1:26" ht="15.75" customHeight="1" x14ac:dyDescent="0.25">
      <c r="A114" s="167"/>
      <c r="B114" s="167"/>
      <c r="C114" s="167"/>
      <c r="D114" s="167"/>
      <c r="E114" s="167"/>
      <c r="F114" s="167"/>
      <c r="G114" s="167"/>
      <c r="H114" s="167"/>
      <c r="I114" s="167"/>
      <c r="J114" s="167"/>
      <c r="K114" s="167"/>
      <c r="L114" s="167"/>
      <c r="M114" s="167"/>
      <c r="N114" s="167"/>
      <c r="O114" s="167"/>
      <c r="P114" s="167"/>
      <c r="Q114" s="167"/>
      <c r="R114" s="167"/>
      <c r="S114" s="167"/>
      <c r="T114" s="167"/>
      <c r="U114" s="167"/>
      <c r="V114" s="167"/>
      <c r="W114" s="167"/>
      <c r="X114" s="167"/>
      <c r="Y114" s="167"/>
      <c r="Z114" s="167"/>
    </row>
    <row r="115" spans="1:26" ht="15.75" customHeight="1" x14ac:dyDescent="0.25">
      <c r="A115" s="167"/>
      <c r="B115" s="167"/>
      <c r="C115" s="167"/>
      <c r="D115" s="167"/>
      <c r="E115" s="167"/>
      <c r="F115" s="167"/>
      <c r="G115" s="167"/>
      <c r="H115" s="167"/>
      <c r="I115" s="167"/>
      <c r="J115" s="167"/>
      <c r="K115" s="167"/>
      <c r="L115" s="167"/>
      <c r="M115" s="167"/>
      <c r="N115" s="167"/>
      <c r="O115" s="167"/>
      <c r="P115" s="167"/>
      <c r="Q115" s="167"/>
      <c r="R115" s="167"/>
      <c r="S115" s="167"/>
      <c r="T115" s="167"/>
      <c r="U115" s="167"/>
      <c r="V115" s="167"/>
      <c r="W115" s="167"/>
      <c r="X115" s="167"/>
      <c r="Y115" s="167"/>
      <c r="Z115" s="167"/>
    </row>
    <row r="116" spans="1:26" ht="15.75" customHeight="1" x14ac:dyDescent="0.25">
      <c r="A116" s="167"/>
      <c r="B116" s="167"/>
      <c r="C116" s="167"/>
      <c r="D116" s="167"/>
      <c r="E116" s="167"/>
      <c r="F116" s="167"/>
      <c r="G116" s="167"/>
      <c r="H116" s="167"/>
      <c r="I116" s="167"/>
      <c r="J116" s="167"/>
      <c r="K116" s="167"/>
      <c r="L116" s="167"/>
      <c r="M116" s="167"/>
      <c r="N116" s="167"/>
      <c r="O116" s="167"/>
      <c r="P116" s="167"/>
      <c r="Q116" s="167"/>
      <c r="R116" s="167"/>
      <c r="S116" s="167"/>
      <c r="T116" s="167"/>
      <c r="U116" s="167"/>
      <c r="V116" s="167"/>
      <c r="W116" s="167"/>
      <c r="X116" s="167"/>
      <c r="Y116" s="167"/>
      <c r="Z116" s="167"/>
    </row>
    <row r="117" spans="1:26" ht="15.75" customHeight="1" x14ac:dyDescent="0.25">
      <c r="A117" s="167"/>
      <c r="B117" s="167"/>
      <c r="C117" s="167"/>
      <c r="D117" s="167"/>
      <c r="E117" s="167"/>
      <c r="F117" s="167"/>
      <c r="G117" s="167"/>
      <c r="H117" s="167"/>
      <c r="I117" s="167"/>
      <c r="J117" s="167"/>
      <c r="K117" s="167"/>
      <c r="L117" s="167"/>
      <c r="M117" s="167"/>
      <c r="N117" s="167"/>
      <c r="O117" s="167"/>
      <c r="P117" s="167"/>
      <c r="Q117" s="167"/>
      <c r="R117" s="167"/>
      <c r="S117" s="167"/>
      <c r="T117" s="167"/>
      <c r="U117" s="167"/>
      <c r="V117" s="167"/>
      <c r="W117" s="167"/>
      <c r="X117" s="167"/>
      <c r="Y117" s="167"/>
      <c r="Z117" s="167"/>
    </row>
    <row r="118" spans="1:26" ht="15.75" customHeight="1" x14ac:dyDescent="0.25">
      <c r="A118" s="167"/>
      <c r="B118" s="167"/>
      <c r="C118" s="167"/>
      <c r="D118" s="167"/>
      <c r="E118" s="167"/>
      <c r="F118" s="167"/>
      <c r="G118" s="167"/>
      <c r="H118" s="167"/>
      <c r="I118" s="167"/>
      <c r="J118" s="167"/>
      <c r="K118" s="167"/>
      <c r="L118" s="167"/>
      <c r="M118" s="167"/>
      <c r="N118" s="167"/>
      <c r="O118" s="167"/>
      <c r="P118" s="167"/>
      <c r="Q118" s="167"/>
      <c r="R118" s="167"/>
      <c r="S118" s="167"/>
      <c r="T118" s="167"/>
      <c r="U118" s="167"/>
      <c r="V118" s="167"/>
      <c r="W118" s="167"/>
      <c r="X118" s="167"/>
      <c r="Y118" s="167"/>
      <c r="Z118" s="167"/>
    </row>
    <row r="119" spans="1:26" ht="15.75" customHeight="1" x14ac:dyDescent="0.25">
      <c r="A119" s="167"/>
      <c r="B119" s="167"/>
      <c r="C119" s="167"/>
      <c r="D119" s="167"/>
      <c r="E119" s="167"/>
      <c r="F119" s="167"/>
      <c r="G119" s="167"/>
      <c r="H119" s="167"/>
      <c r="I119" s="167"/>
      <c r="J119" s="167"/>
      <c r="K119" s="167"/>
      <c r="L119" s="167"/>
      <c r="M119" s="167"/>
      <c r="N119" s="167"/>
      <c r="O119" s="167"/>
      <c r="P119" s="167"/>
      <c r="Q119" s="167"/>
      <c r="R119" s="167"/>
      <c r="S119" s="167"/>
      <c r="T119" s="167"/>
      <c r="U119" s="167"/>
      <c r="V119" s="167"/>
      <c r="W119" s="167"/>
      <c r="X119" s="167"/>
      <c r="Y119" s="167"/>
      <c r="Z119" s="167"/>
    </row>
    <row r="120" spans="1:26" ht="15.75" customHeight="1" x14ac:dyDescent="0.25">
      <c r="A120" s="167"/>
      <c r="B120" s="167"/>
      <c r="C120" s="167"/>
      <c r="D120" s="167"/>
      <c r="E120" s="167"/>
      <c r="F120" s="167"/>
      <c r="G120" s="167"/>
      <c r="H120" s="167"/>
      <c r="I120" s="167"/>
      <c r="J120" s="167"/>
      <c r="K120" s="167"/>
      <c r="L120" s="167"/>
      <c r="M120" s="167"/>
      <c r="N120" s="167"/>
      <c r="O120" s="167"/>
      <c r="P120" s="167"/>
      <c r="Q120" s="167"/>
      <c r="R120" s="167"/>
      <c r="S120" s="167"/>
      <c r="T120" s="167"/>
      <c r="U120" s="167"/>
      <c r="V120" s="167"/>
      <c r="W120" s="167"/>
      <c r="X120" s="167"/>
      <c r="Y120" s="167"/>
      <c r="Z120" s="167"/>
    </row>
    <row r="121" spans="1:26" ht="15.75" customHeight="1" x14ac:dyDescent="0.25">
      <c r="A121" s="167"/>
      <c r="B121" s="167"/>
      <c r="C121" s="167"/>
      <c r="D121" s="167"/>
      <c r="E121" s="167"/>
      <c r="F121" s="167"/>
      <c r="G121" s="167"/>
      <c r="H121" s="167"/>
      <c r="I121" s="167"/>
      <c r="J121" s="167"/>
      <c r="K121" s="167"/>
      <c r="L121" s="167"/>
      <c r="M121" s="167"/>
      <c r="N121" s="167"/>
      <c r="O121" s="167"/>
      <c r="P121" s="167"/>
      <c r="Q121" s="167"/>
      <c r="R121" s="167"/>
      <c r="S121" s="167"/>
      <c r="T121" s="167"/>
      <c r="U121" s="167"/>
      <c r="V121" s="167"/>
      <c r="W121" s="167"/>
      <c r="X121" s="167"/>
      <c r="Y121" s="167"/>
      <c r="Z121" s="167"/>
    </row>
    <row r="122" spans="1:26" ht="15.75" customHeight="1" x14ac:dyDescent="0.25">
      <c r="A122" s="167"/>
      <c r="B122" s="167"/>
      <c r="C122" s="167"/>
      <c r="D122" s="167"/>
      <c r="E122" s="167"/>
      <c r="F122" s="167"/>
      <c r="G122" s="167"/>
      <c r="H122" s="167"/>
      <c r="I122" s="167"/>
      <c r="J122" s="167"/>
      <c r="K122" s="167"/>
      <c r="L122" s="167"/>
      <c r="M122" s="167"/>
      <c r="N122" s="167"/>
      <c r="O122" s="167"/>
      <c r="P122" s="167"/>
      <c r="Q122" s="167"/>
      <c r="R122" s="167"/>
      <c r="S122" s="167"/>
      <c r="T122" s="167"/>
      <c r="U122" s="167"/>
      <c r="V122" s="167"/>
      <c r="W122" s="167"/>
      <c r="X122" s="167"/>
      <c r="Y122" s="167"/>
      <c r="Z122" s="167"/>
    </row>
    <row r="123" spans="1:26" ht="15.75" customHeight="1" x14ac:dyDescent="0.25">
      <c r="A123" s="167"/>
      <c r="B123" s="167"/>
      <c r="C123" s="167"/>
      <c r="D123" s="167"/>
      <c r="E123" s="167"/>
      <c r="F123" s="167"/>
      <c r="G123" s="167"/>
      <c r="H123" s="167"/>
      <c r="I123" s="167"/>
      <c r="J123" s="167"/>
      <c r="K123" s="167"/>
      <c r="L123" s="167"/>
      <c r="M123" s="167"/>
      <c r="N123" s="167"/>
      <c r="O123" s="167"/>
      <c r="P123" s="167"/>
      <c r="Q123" s="167"/>
      <c r="R123" s="167"/>
      <c r="S123" s="167"/>
      <c r="T123" s="167"/>
      <c r="U123" s="167"/>
      <c r="V123" s="167"/>
      <c r="W123" s="167"/>
      <c r="X123" s="167"/>
      <c r="Y123" s="167"/>
      <c r="Z123" s="167"/>
    </row>
    <row r="124" spans="1:26" ht="15.75" customHeight="1" x14ac:dyDescent="0.25">
      <c r="A124" s="167"/>
      <c r="B124" s="167"/>
      <c r="C124" s="167"/>
      <c r="D124" s="167"/>
      <c r="E124" s="167"/>
      <c r="F124" s="167"/>
      <c r="G124" s="167"/>
      <c r="H124" s="167"/>
      <c r="I124" s="167"/>
      <c r="J124" s="167"/>
      <c r="K124" s="167"/>
      <c r="L124" s="167"/>
      <c r="M124" s="167"/>
      <c r="N124" s="167"/>
      <c r="O124" s="167"/>
      <c r="P124" s="167"/>
      <c r="Q124" s="167"/>
      <c r="R124" s="167"/>
      <c r="S124" s="167"/>
      <c r="T124" s="167"/>
      <c r="U124" s="167"/>
      <c r="V124" s="167"/>
      <c r="W124" s="167"/>
      <c r="X124" s="167"/>
      <c r="Y124" s="167"/>
      <c r="Z124" s="167"/>
    </row>
    <row r="125" spans="1:26" ht="15.75" customHeight="1" x14ac:dyDescent="0.25">
      <c r="A125" s="167"/>
      <c r="B125" s="167"/>
      <c r="C125" s="167"/>
      <c r="D125" s="167"/>
      <c r="E125" s="167"/>
      <c r="F125" s="167"/>
      <c r="G125" s="167"/>
      <c r="H125" s="167"/>
      <c r="I125" s="167"/>
      <c r="J125" s="167"/>
      <c r="K125" s="167"/>
      <c r="L125" s="167"/>
      <c r="M125" s="167"/>
      <c r="N125" s="167"/>
      <c r="O125" s="167"/>
      <c r="P125" s="167"/>
      <c r="Q125" s="167"/>
      <c r="R125" s="167"/>
      <c r="S125" s="167"/>
      <c r="T125" s="167"/>
      <c r="U125" s="167"/>
      <c r="V125" s="167"/>
      <c r="W125" s="167"/>
      <c r="X125" s="167"/>
      <c r="Y125" s="167"/>
      <c r="Z125" s="167"/>
    </row>
    <row r="126" spans="1:26" ht="15.75" customHeight="1" x14ac:dyDescent="0.25">
      <c r="A126" s="167"/>
      <c r="B126" s="167"/>
      <c r="C126" s="167"/>
      <c r="D126" s="167"/>
      <c r="E126" s="167"/>
      <c r="F126" s="167"/>
      <c r="G126" s="167"/>
      <c r="H126" s="167"/>
      <c r="I126" s="167"/>
      <c r="J126" s="167"/>
      <c r="K126" s="167"/>
      <c r="L126" s="167"/>
      <c r="M126" s="167"/>
      <c r="N126" s="167"/>
      <c r="O126" s="167"/>
      <c r="P126" s="167"/>
      <c r="Q126" s="167"/>
      <c r="R126" s="167"/>
      <c r="S126" s="167"/>
      <c r="T126" s="167"/>
      <c r="U126" s="167"/>
      <c r="V126" s="167"/>
      <c r="W126" s="167"/>
      <c r="X126" s="167"/>
      <c r="Y126" s="167"/>
      <c r="Z126" s="167"/>
    </row>
    <row r="127" spans="1:26" ht="15.75" customHeight="1" x14ac:dyDescent="0.25">
      <c r="A127" s="167"/>
      <c r="B127" s="167"/>
      <c r="C127" s="167"/>
      <c r="D127" s="167"/>
      <c r="E127" s="167"/>
      <c r="F127" s="167"/>
      <c r="G127" s="167"/>
      <c r="H127" s="167"/>
      <c r="I127" s="167"/>
      <c r="J127" s="167"/>
      <c r="K127" s="167"/>
      <c r="L127" s="167"/>
      <c r="M127" s="167"/>
      <c r="N127" s="167"/>
      <c r="O127" s="167"/>
      <c r="P127" s="167"/>
      <c r="Q127" s="167"/>
      <c r="R127" s="167"/>
      <c r="S127" s="167"/>
      <c r="T127" s="167"/>
      <c r="U127" s="167"/>
      <c r="V127" s="167"/>
      <c r="W127" s="167"/>
      <c r="X127" s="167"/>
      <c r="Y127" s="167"/>
      <c r="Z127" s="167"/>
    </row>
    <row r="128" spans="1:26" ht="15.75" customHeight="1" x14ac:dyDescent="0.25">
      <c r="A128" s="167"/>
      <c r="B128" s="167"/>
      <c r="C128" s="167"/>
      <c r="D128" s="167"/>
      <c r="E128" s="167"/>
      <c r="F128" s="167"/>
      <c r="G128" s="167"/>
      <c r="H128" s="167"/>
      <c r="I128" s="167"/>
      <c r="J128" s="167"/>
      <c r="K128" s="167"/>
      <c r="L128" s="167"/>
      <c r="M128" s="167"/>
      <c r="N128" s="167"/>
      <c r="O128" s="167"/>
      <c r="P128" s="167"/>
      <c r="Q128" s="167"/>
      <c r="R128" s="167"/>
      <c r="S128" s="167"/>
      <c r="T128" s="167"/>
      <c r="U128" s="167"/>
      <c r="V128" s="167"/>
      <c r="W128" s="167"/>
      <c r="X128" s="167"/>
      <c r="Y128" s="167"/>
      <c r="Z128" s="167"/>
    </row>
    <row r="129" spans="1:26" ht="15.75" customHeight="1" x14ac:dyDescent="0.25">
      <c r="A129" s="167"/>
      <c r="B129" s="167"/>
      <c r="C129" s="167"/>
      <c r="D129" s="167"/>
      <c r="E129" s="167"/>
      <c r="F129" s="167"/>
      <c r="G129" s="167"/>
      <c r="H129" s="167"/>
      <c r="I129" s="167"/>
      <c r="J129" s="167"/>
      <c r="K129" s="167"/>
      <c r="L129" s="167"/>
      <c r="M129" s="167"/>
      <c r="N129" s="167"/>
      <c r="O129" s="167"/>
      <c r="P129" s="167"/>
      <c r="Q129" s="167"/>
      <c r="R129" s="167"/>
      <c r="S129" s="167"/>
      <c r="T129" s="167"/>
      <c r="U129" s="167"/>
      <c r="V129" s="167"/>
      <c r="W129" s="167"/>
      <c r="X129" s="167"/>
      <c r="Y129" s="167"/>
      <c r="Z129" s="167"/>
    </row>
    <row r="130" spans="1:26" ht="15.75" customHeight="1" x14ac:dyDescent="0.25">
      <c r="A130" s="167"/>
      <c r="B130" s="167"/>
      <c r="C130" s="167"/>
      <c r="D130" s="167"/>
      <c r="E130" s="167"/>
      <c r="F130" s="167"/>
      <c r="G130" s="167"/>
      <c r="H130" s="167"/>
      <c r="I130" s="167"/>
      <c r="J130" s="167"/>
      <c r="K130" s="167"/>
      <c r="L130" s="167"/>
      <c r="M130" s="167"/>
      <c r="N130" s="167"/>
      <c r="O130" s="167"/>
      <c r="P130" s="167"/>
      <c r="Q130" s="167"/>
      <c r="R130" s="167"/>
      <c r="S130" s="167"/>
      <c r="T130" s="167"/>
      <c r="U130" s="167"/>
      <c r="V130" s="167"/>
      <c r="W130" s="167"/>
      <c r="X130" s="167"/>
      <c r="Y130" s="167"/>
      <c r="Z130" s="167"/>
    </row>
    <row r="131" spans="1:26" ht="15.75" customHeight="1" x14ac:dyDescent="0.25">
      <c r="A131" s="167"/>
      <c r="B131" s="167"/>
      <c r="C131" s="167"/>
      <c r="D131" s="167"/>
      <c r="E131" s="167"/>
      <c r="F131" s="167"/>
      <c r="G131" s="167"/>
      <c r="H131" s="167"/>
      <c r="I131" s="167"/>
      <c r="J131" s="167"/>
      <c r="K131" s="167"/>
      <c r="L131" s="167"/>
      <c r="M131" s="167"/>
      <c r="N131" s="167"/>
      <c r="O131" s="167"/>
      <c r="P131" s="167"/>
      <c r="Q131" s="167"/>
      <c r="R131" s="167"/>
      <c r="S131" s="167"/>
      <c r="T131" s="167"/>
      <c r="U131" s="167"/>
      <c r="V131" s="167"/>
      <c r="W131" s="167"/>
      <c r="X131" s="167"/>
      <c r="Y131" s="167"/>
      <c r="Z131" s="167"/>
    </row>
    <row r="132" spans="1:26" ht="15.75" customHeight="1" x14ac:dyDescent="0.25">
      <c r="A132" s="167"/>
      <c r="B132" s="167"/>
      <c r="C132" s="167"/>
      <c r="D132" s="167"/>
      <c r="E132" s="167"/>
      <c r="F132" s="167"/>
      <c r="G132" s="167"/>
      <c r="H132" s="167"/>
      <c r="I132" s="167"/>
      <c r="J132" s="167"/>
      <c r="K132" s="167"/>
      <c r="L132" s="167"/>
      <c r="M132" s="167"/>
      <c r="N132" s="167"/>
      <c r="O132" s="167"/>
      <c r="P132" s="167"/>
      <c r="Q132" s="167"/>
      <c r="R132" s="167"/>
      <c r="S132" s="167"/>
      <c r="T132" s="167"/>
      <c r="U132" s="167"/>
      <c r="V132" s="167"/>
      <c r="W132" s="167"/>
      <c r="X132" s="167"/>
      <c r="Y132" s="167"/>
      <c r="Z132" s="167"/>
    </row>
    <row r="133" spans="1:26" ht="15.75" customHeight="1" x14ac:dyDescent="0.25">
      <c r="A133" s="167"/>
      <c r="B133" s="167"/>
      <c r="C133" s="167"/>
      <c r="D133" s="167"/>
      <c r="E133" s="167"/>
      <c r="F133" s="167"/>
      <c r="G133" s="167"/>
      <c r="H133" s="167"/>
      <c r="I133" s="167"/>
      <c r="J133" s="167"/>
      <c r="K133" s="167"/>
      <c r="L133" s="167"/>
      <c r="M133" s="167"/>
      <c r="N133" s="167"/>
      <c r="O133" s="167"/>
      <c r="P133" s="167"/>
      <c r="Q133" s="167"/>
      <c r="R133" s="167"/>
      <c r="S133" s="167"/>
      <c r="T133" s="167"/>
      <c r="U133" s="167"/>
      <c r="V133" s="167"/>
      <c r="W133" s="167"/>
      <c r="X133" s="167"/>
      <c r="Y133" s="167"/>
      <c r="Z133" s="167"/>
    </row>
    <row r="134" spans="1:26" ht="15.75" customHeight="1" x14ac:dyDescent="0.25">
      <c r="A134" s="167"/>
      <c r="B134" s="167"/>
      <c r="C134" s="167"/>
      <c r="D134" s="167"/>
      <c r="E134" s="167"/>
      <c r="F134" s="167"/>
      <c r="G134" s="167"/>
      <c r="H134" s="167"/>
      <c r="I134" s="167"/>
      <c r="J134" s="167"/>
      <c r="K134" s="167"/>
      <c r="L134" s="167"/>
      <c r="M134" s="167"/>
      <c r="N134" s="167"/>
      <c r="O134" s="167"/>
      <c r="P134" s="167"/>
      <c r="Q134" s="167"/>
      <c r="R134" s="167"/>
      <c r="S134" s="167"/>
      <c r="T134" s="167"/>
      <c r="U134" s="167"/>
      <c r="V134" s="167"/>
      <c r="W134" s="167"/>
      <c r="X134" s="167"/>
      <c r="Y134" s="167"/>
      <c r="Z134" s="167"/>
    </row>
    <row r="135" spans="1:26" ht="15.75" customHeight="1" x14ac:dyDescent="0.25">
      <c r="A135" s="167"/>
      <c r="B135" s="167"/>
      <c r="C135" s="167"/>
      <c r="D135" s="167"/>
      <c r="E135" s="167"/>
      <c r="F135" s="167"/>
      <c r="G135" s="167"/>
      <c r="H135" s="167"/>
      <c r="I135" s="167"/>
      <c r="J135" s="167"/>
      <c r="K135" s="167"/>
      <c r="L135" s="167"/>
      <c r="M135" s="167"/>
      <c r="N135" s="167"/>
      <c r="O135" s="167"/>
      <c r="P135" s="167"/>
      <c r="Q135" s="167"/>
      <c r="R135" s="167"/>
      <c r="S135" s="167"/>
      <c r="T135" s="167"/>
      <c r="U135" s="167"/>
      <c r="V135" s="167"/>
      <c r="W135" s="167"/>
      <c r="X135" s="167"/>
      <c r="Y135" s="167"/>
      <c r="Z135" s="167"/>
    </row>
    <row r="136" spans="1:26" ht="15.75" customHeight="1" x14ac:dyDescent="0.25">
      <c r="A136" s="167"/>
      <c r="B136" s="167"/>
      <c r="C136" s="167"/>
      <c r="D136" s="167"/>
      <c r="E136" s="167"/>
      <c r="F136" s="167"/>
      <c r="G136" s="167"/>
      <c r="H136" s="167"/>
      <c r="I136" s="167"/>
      <c r="J136" s="167"/>
      <c r="K136" s="167"/>
      <c r="L136" s="167"/>
      <c r="M136" s="167"/>
      <c r="N136" s="167"/>
      <c r="O136" s="167"/>
      <c r="P136" s="167"/>
      <c r="Q136" s="167"/>
      <c r="R136" s="167"/>
      <c r="S136" s="167"/>
      <c r="T136" s="167"/>
      <c r="U136" s="167"/>
      <c r="V136" s="167"/>
      <c r="W136" s="167"/>
      <c r="X136" s="167"/>
      <c r="Y136" s="167"/>
      <c r="Z136" s="167"/>
    </row>
    <row r="137" spans="1:26" ht="15.75" customHeight="1" x14ac:dyDescent="0.25">
      <c r="A137" s="167"/>
      <c r="B137" s="167"/>
      <c r="C137" s="167"/>
      <c r="D137" s="167"/>
      <c r="E137" s="167"/>
      <c r="F137" s="167"/>
      <c r="G137" s="167"/>
      <c r="H137" s="167"/>
      <c r="I137" s="167"/>
      <c r="J137" s="167"/>
      <c r="K137" s="167"/>
      <c r="L137" s="167"/>
      <c r="M137" s="167"/>
      <c r="N137" s="167"/>
      <c r="O137" s="167"/>
      <c r="P137" s="167"/>
      <c r="Q137" s="167"/>
      <c r="R137" s="167"/>
      <c r="S137" s="167"/>
      <c r="T137" s="167"/>
      <c r="U137" s="167"/>
      <c r="V137" s="167"/>
      <c r="W137" s="167"/>
      <c r="X137" s="167"/>
      <c r="Y137" s="167"/>
      <c r="Z137" s="167"/>
    </row>
    <row r="138" spans="1:26" ht="15.75" customHeight="1" x14ac:dyDescent="0.25">
      <c r="A138" s="167"/>
      <c r="B138" s="167"/>
      <c r="C138" s="167"/>
      <c r="D138" s="167"/>
      <c r="E138" s="167"/>
      <c r="F138" s="167"/>
      <c r="G138" s="167"/>
      <c r="H138" s="167"/>
      <c r="I138" s="167"/>
      <c r="J138" s="167"/>
      <c r="K138" s="167"/>
      <c r="L138" s="167"/>
      <c r="M138" s="167"/>
      <c r="N138" s="167"/>
      <c r="O138" s="167"/>
      <c r="P138" s="167"/>
      <c r="Q138" s="167"/>
      <c r="R138" s="167"/>
      <c r="S138" s="167"/>
      <c r="T138" s="167"/>
      <c r="U138" s="167"/>
      <c r="V138" s="167"/>
      <c r="W138" s="167"/>
      <c r="X138" s="167"/>
      <c r="Y138" s="167"/>
      <c r="Z138" s="167"/>
    </row>
    <row r="139" spans="1:26" ht="15.75" customHeight="1" x14ac:dyDescent="0.25">
      <c r="A139" s="167"/>
      <c r="B139" s="167"/>
      <c r="C139" s="167"/>
      <c r="D139" s="167"/>
      <c r="E139" s="167"/>
      <c r="F139" s="167"/>
      <c r="G139" s="167"/>
      <c r="H139" s="167"/>
      <c r="I139" s="167"/>
      <c r="J139" s="167"/>
      <c r="K139" s="167"/>
      <c r="L139" s="167"/>
      <c r="M139" s="167"/>
      <c r="N139" s="167"/>
      <c r="O139" s="167"/>
      <c r="P139" s="167"/>
      <c r="Q139" s="167"/>
      <c r="R139" s="167"/>
      <c r="S139" s="167"/>
      <c r="T139" s="167"/>
      <c r="U139" s="167"/>
      <c r="V139" s="167"/>
      <c r="W139" s="167"/>
      <c r="X139" s="167"/>
      <c r="Y139" s="167"/>
      <c r="Z139" s="167"/>
    </row>
    <row r="140" spans="1:26" ht="15.75" customHeight="1" x14ac:dyDescent="0.25">
      <c r="A140" s="167"/>
      <c r="B140" s="167"/>
      <c r="C140" s="167"/>
      <c r="D140" s="167"/>
      <c r="E140" s="167"/>
      <c r="F140" s="167"/>
      <c r="G140" s="167"/>
      <c r="H140" s="167"/>
      <c r="I140" s="167"/>
      <c r="J140" s="167"/>
      <c r="K140" s="167"/>
      <c r="L140" s="167"/>
      <c r="M140" s="167"/>
      <c r="N140" s="167"/>
      <c r="O140" s="167"/>
      <c r="P140" s="167"/>
      <c r="Q140" s="167"/>
      <c r="R140" s="167"/>
      <c r="S140" s="167"/>
      <c r="T140" s="167"/>
      <c r="U140" s="167"/>
      <c r="V140" s="167"/>
      <c r="W140" s="167"/>
      <c r="X140" s="167"/>
      <c r="Y140" s="167"/>
      <c r="Z140" s="167"/>
    </row>
    <row r="141" spans="1:26" ht="15.75" customHeight="1" x14ac:dyDescent="0.25">
      <c r="A141" s="167"/>
      <c r="B141" s="167"/>
      <c r="C141" s="167"/>
      <c r="D141" s="167"/>
      <c r="E141" s="167"/>
      <c r="F141" s="167"/>
      <c r="G141" s="167"/>
      <c r="H141" s="167"/>
      <c r="I141" s="167"/>
      <c r="J141" s="167"/>
      <c r="K141" s="167"/>
      <c r="L141" s="167"/>
      <c r="M141" s="167"/>
      <c r="N141" s="167"/>
      <c r="O141" s="167"/>
      <c r="P141" s="167"/>
      <c r="Q141" s="167"/>
      <c r="R141" s="167"/>
      <c r="S141" s="167"/>
      <c r="T141" s="167"/>
      <c r="U141" s="167"/>
      <c r="V141" s="167"/>
      <c r="W141" s="167"/>
      <c r="X141" s="167"/>
      <c r="Y141" s="167"/>
      <c r="Z141" s="167"/>
    </row>
    <row r="142" spans="1:26" ht="15.75" customHeight="1" x14ac:dyDescent="0.25">
      <c r="A142" s="167"/>
      <c r="B142" s="167"/>
      <c r="C142" s="167"/>
      <c r="D142" s="167"/>
      <c r="E142" s="167"/>
      <c r="F142" s="167"/>
      <c r="G142" s="167"/>
      <c r="H142" s="167"/>
      <c r="I142" s="167"/>
      <c r="J142" s="167"/>
      <c r="K142" s="167"/>
      <c r="L142" s="167"/>
      <c r="M142" s="167"/>
      <c r="N142" s="167"/>
      <c r="O142" s="167"/>
      <c r="P142" s="167"/>
      <c r="Q142" s="167"/>
      <c r="R142" s="167"/>
      <c r="S142" s="167"/>
      <c r="T142" s="167"/>
      <c r="U142" s="167"/>
      <c r="V142" s="167"/>
      <c r="W142" s="167"/>
      <c r="X142" s="167"/>
      <c r="Y142" s="167"/>
      <c r="Z142" s="167"/>
    </row>
    <row r="143" spans="1:26" ht="15.75" customHeight="1" x14ac:dyDescent="0.25">
      <c r="A143" s="167"/>
      <c r="B143" s="167"/>
      <c r="C143" s="167"/>
      <c r="D143" s="167"/>
      <c r="E143" s="167"/>
      <c r="F143" s="167"/>
      <c r="G143" s="167"/>
      <c r="H143" s="167"/>
      <c r="I143" s="167"/>
      <c r="J143" s="167"/>
      <c r="K143" s="167"/>
      <c r="L143" s="167"/>
      <c r="M143" s="167"/>
      <c r="N143" s="167"/>
      <c r="O143" s="167"/>
      <c r="P143" s="167"/>
      <c r="Q143" s="167"/>
      <c r="R143" s="167"/>
      <c r="S143" s="167"/>
      <c r="T143" s="167"/>
      <c r="U143" s="167"/>
      <c r="V143" s="167"/>
      <c r="W143" s="167"/>
      <c r="X143" s="167"/>
      <c r="Y143" s="167"/>
      <c r="Z143" s="167"/>
    </row>
    <row r="144" spans="1:26" ht="15.75" customHeight="1" x14ac:dyDescent="0.25">
      <c r="A144" s="167"/>
      <c r="B144" s="167"/>
      <c r="C144" s="167"/>
      <c r="D144" s="167"/>
      <c r="E144" s="167"/>
      <c r="F144" s="167"/>
      <c r="G144" s="167"/>
      <c r="H144" s="167"/>
      <c r="I144" s="167"/>
      <c r="J144" s="167"/>
      <c r="K144" s="167"/>
      <c r="L144" s="167"/>
      <c r="M144" s="167"/>
      <c r="N144" s="167"/>
      <c r="O144" s="167"/>
      <c r="P144" s="167"/>
      <c r="Q144" s="167"/>
      <c r="R144" s="167"/>
      <c r="S144" s="167"/>
      <c r="T144" s="167"/>
      <c r="U144" s="167"/>
      <c r="V144" s="167"/>
      <c r="W144" s="167"/>
      <c r="X144" s="167"/>
      <c r="Y144" s="167"/>
      <c r="Z144" s="167"/>
    </row>
    <row r="145" spans="1:26" ht="15.75" customHeight="1" x14ac:dyDescent="0.25">
      <c r="A145" s="167"/>
      <c r="B145" s="167"/>
      <c r="C145" s="167"/>
      <c r="D145" s="167"/>
      <c r="E145" s="167"/>
      <c r="F145" s="167"/>
      <c r="G145" s="167"/>
      <c r="H145" s="167"/>
      <c r="I145" s="167"/>
      <c r="J145" s="167"/>
      <c r="K145" s="167"/>
      <c r="L145" s="167"/>
      <c r="M145" s="167"/>
      <c r="N145" s="167"/>
      <c r="O145" s="167"/>
      <c r="P145" s="167"/>
      <c r="Q145" s="167"/>
      <c r="R145" s="167"/>
      <c r="S145" s="167"/>
      <c r="T145" s="167"/>
      <c r="U145" s="167"/>
      <c r="V145" s="167"/>
      <c r="W145" s="167"/>
      <c r="X145" s="167"/>
      <c r="Y145" s="167"/>
      <c r="Z145" s="167"/>
    </row>
    <row r="146" spans="1:26" ht="15.75" customHeight="1" x14ac:dyDescent="0.25">
      <c r="A146" s="167"/>
      <c r="B146" s="167"/>
      <c r="C146" s="167"/>
      <c r="D146" s="167"/>
      <c r="E146" s="167"/>
      <c r="F146" s="167"/>
      <c r="G146" s="167"/>
      <c r="H146" s="167"/>
      <c r="I146" s="167"/>
      <c r="J146" s="167"/>
      <c r="K146" s="167"/>
      <c r="L146" s="167"/>
      <c r="M146" s="167"/>
      <c r="N146" s="167"/>
      <c r="O146" s="167"/>
      <c r="P146" s="167"/>
      <c r="Q146" s="167"/>
      <c r="R146" s="167"/>
      <c r="S146" s="167"/>
      <c r="T146" s="167"/>
      <c r="U146" s="167"/>
      <c r="V146" s="167"/>
      <c r="W146" s="167"/>
      <c r="X146" s="167"/>
      <c r="Y146" s="167"/>
      <c r="Z146" s="167"/>
    </row>
    <row r="147" spans="1:26" ht="15.75" customHeight="1" x14ac:dyDescent="0.25">
      <c r="A147" s="167"/>
      <c r="B147" s="167"/>
      <c r="C147" s="167"/>
      <c r="D147" s="167"/>
      <c r="E147" s="167"/>
      <c r="F147" s="167"/>
      <c r="G147" s="167"/>
      <c r="H147" s="167"/>
      <c r="I147" s="167"/>
      <c r="J147" s="167"/>
      <c r="K147" s="167"/>
      <c r="L147" s="167"/>
      <c r="M147" s="167"/>
      <c r="N147" s="167"/>
      <c r="O147" s="167"/>
      <c r="P147" s="167"/>
      <c r="Q147" s="167"/>
      <c r="R147" s="167"/>
      <c r="S147" s="167"/>
      <c r="T147" s="167"/>
      <c r="U147" s="167"/>
      <c r="V147" s="167"/>
      <c r="W147" s="167"/>
      <c r="X147" s="167"/>
      <c r="Y147" s="167"/>
      <c r="Z147" s="167"/>
    </row>
    <row r="148" spans="1:26" ht="15.75" customHeight="1" x14ac:dyDescent="0.25">
      <c r="A148" s="167"/>
      <c r="B148" s="167"/>
      <c r="C148" s="167"/>
      <c r="D148" s="167"/>
      <c r="E148" s="167"/>
      <c r="F148" s="167"/>
      <c r="G148" s="167"/>
      <c r="H148" s="167"/>
      <c r="I148" s="167"/>
      <c r="J148" s="167"/>
      <c r="K148" s="167"/>
      <c r="L148" s="167"/>
      <c r="M148" s="167"/>
      <c r="N148" s="167"/>
      <c r="O148" s="167"/>
      <c r="P148" s="167"/>
      <c r="Q148" s="167"/>
      <c r="R148" s="167"/>
      <c r="S148" s="167"/>
      <c r="T148" s="167"/>
      <c r="U148" s="167"/>
      <c r="V148" s="167"/>
      <c r="W148" s="167"/>
      <c r="X148" s="167"/>
      <c r="Y148" s="167"/>
      <c r="Z148" s="167"/>
    </row>
    <row r="149" spans="1:26" ht="15.75" customHeight="1" x14ac:dyDescent="0.25">
      <c r="A149" s="167"/>
      <c r="B149" s="167"/>
      <c r="C149" s="167"/>
      <c r="D149" s="167"/>
      <c r="E149" s="167"/>
      <c r="F149" s="167"/>
      <c r="G149" s="167"/>
      <c r="H149" s="167"/>
      <c r="I149" s="167"/>
      <c r="J149" s="167"/>
      <c r="K149" s="167"/>
      <c r="L149" s="167"/>
      <c r="M149" s="167"/>
      <c r="N149" s="167"/>
      <c r="O149" s="167"/>
      <c r="P149" s="167"/>
      <c r="Q149" s="167"/>
      <c r="R149" s="167"/>
      <c r="S149" s="167"/>
      <c r="T149" s="167"/>
      <c r="U149" s="167"/>
      <c r="V149" s="167"/>
      <c r="W149" s="167"/>
      <c r="X149" s="167"/>
      <c r="Y149" s="167"/>
      <c r="Z149" s="167"/>
    </row>
    <row r="150" spans="1:26" ht="15.75" customHeight="1" x14ac:dyDescent="0.25">
      <c r="A150" s="167"/>
      <c r="B150" s="167"/>
      <c r="C150" s="167"/>
      <c r="D150" s="167"/>
      <c r="E150" s="167"/>
      <c r="F150" s="167"/>
      <c r="G150" s="167"/>
      <c r="H150" s="167"/>
      <c r="I150" s="167"/>
      <c r="J150" s="167"/>
      <c r="K150" s="167"/>
      <c r="L150" s="167"/>
      <c r="M150" s="167"/>
      <c r="N150" s="167"/>
      <c r="O150" s="167"/>
      <c r="P150" s="167"/>
      <c r="Q150" s="167"/>
      <c r="R150" s="167"/>
      <c r="S150" s="167"/>
      <c r="T150" s="167"/>
      <c r="U150" s="167"/>
      <c r="V150" s="167"/>
      <c r="W150" s="167"/>
      <c r="X150" s="167"/>
      <c r="Y150" s="167"/>
      <c r="Z150" s="167"/>
    </row>
    <row r="151" spans="1:26" ht="15.75" customHeight="1" x14ac:dyDescent="0.25">
      <c r="A151" s="167"/>
      <c r="B151" s="167"/>
      <c r="C151" s="167"/>
      <c r="D151" s="167"/>
      <c r="E151" s="167"/>
      <c r="F151" s="167"/>
      <c r="G151" s="167"/>
      <c r="H151" s="167"/>
      <c r="I151" s="167"/>
      <c r="J151" s="167"/>
      <c r="K151" s="167"/>
      <c r="L151" s="167"/>
      <c r="M151" s="167"/>
      <c r="N151" s="167"/>
      <c r="O151" s="167"/>
      <c r="P151" s="167"/>
      <c r="Q151" s="167"/>
      <c r="R151" s="167"/>
      <c r="S151" s="167"/>
      <c r="T151" s="167"/>
      <c r="U151" s="167"/>
      <c r="V151" s="167"/>
      <c r="W151" s="167"/>
      <c r="X151" s="167"/>
      <c r="Y151" s="167"/>
      <c r="Z151" s="167"/>
    </row>
    <row r="152" spans="1:26" ht="15.75" customHeight="1" x14ac:dyDescent="0.25">
      <c r="A152" s="167"/>
      <c r="B152" s="167"/>
      <c r="C152" s="167"/>
      <c r="D152" s="167"/>
      <c r="E152" s="167"/>
      <c r="F152" s="167"/>
      <c r="G152" s="167"/>
      <c r="H152" s="167"/>
      <c r="I152" s="167"/>
      <c r="J152" s="167"/>
      <c r="K152" s="167"/>
      <c r="L152" s="167"/>
      <c r="M152" s="167"/>
      <c r="N152" s="167"/>
      <c r="O152" s="167"/>
      <c r="P152" s="167"/>
      <c r="Q152" s="167"/>
      <c r="R152" s="167"/>
      <c r="S152" s="167"/>
      <c r="T152" s="167"/>
      <c r="U152" s="167"/>
      <c r="V152" s="167"/>
      <c r="W152" s="167"/>
      <c r="X152" s="167"/>
      <c r="Y152" s="167"/>
      <c r="Z152" s="167"/>
    </row>
    <row r="153" spans="1:26" ht="15.75" customHeight="1" x14ac:dyDescent="0.25">
      <c r="A153" s="167"/>
      <c r="B153" s="167"/>
      <c r="C153" s="167"/>
      <c r="D153" s="167"/>
      <c r="E153" s="167"/>
      <c r="F153" s="167"/>
      <c r="G153" s="167"/>
      <c r="H153" s="167"/>
      <c r="I153" s="167"/>
      <c r="J153" s="167"/>
      <c r="K153" s="167"/>
      <c r="L153" s="167"/>
      <c r="M153" s="167"/>
      <c r="N153" s="167"/>
      <c r="O153" s="167"/>
      <c r="P153" s="167"/>
      <c r="Q153" s="167"/>
      <c r="R153" s="167"/>
      <c r="S153" s="167"/>
      <c r="T153" s="167"/>
      <c r="U153" s="167"/>
      <c r="V153" s="167"/>
      <c r="W153" s="167"/>
      <c r="X153" s="167"/>
      <c r="Y153" s="167"/>
      <c r="Z153" s="167"/>
    </row>
    <row r="154" spans="1:26" ht="15.75" customHeight="1" x14ac:dyDescent="0.25">
      <c r="A154" s="167"/>
      <c r="B154" s="167"/>
      <c r="C154" s="167"/>
      <c r="D154" s="167"/>
      <c r="E154" s="167"/>
      <c r="F154" s="167"/>
      <c r="G154" s="167"/>
      <c r="H154" s="167"/>
      <c r="I154" s="167"/>
      <c r="J154" s="167"/>
      <c r="K154" s="167"/>
      <c r="L154" s="167"/>
      <c r="M154" s="167"/>
      <c r="N154" s="167"/>
      <c r="O154" s="167"/>
      <c r="P154" s="167"/>
      <c r="Q154" s="167"/>
      <c r="R154" s="167"/>
      <c r="S154" s="167"/>
      <c r="T154" s="167"/>
      <c r="U154" s="167"/>
      <c r="V154" s="167"/>
      <c r="W154" s="167"/>
      <c r="X154" s="167"/>
      <c r="Y154" s="167"/>
      <c r="Z154" s="167"/>
    </row>
    <row r="155" spans="1:26" ht="15.75" customHeight="1" x14ac:dyDescent="0.25">
      <c r="A155" s="167"/>
      <c r="B155" s="167"/>
      <c r="C155" s="167"/>
      <c r="D155" s="167"/>
      <c r="E155" s="167"/>
      <c r="F155" s="167"/>
      <c r="G155" s="167"/>
      <c r="H155" s="167"/>
      <c r="I155" s="167"/>
      <c r="J155" s="167"/>
      <c r="K155" s="167"/>
      <c r="L155" s="167"/>
      <c r="M155" s="167"/>
      <c r="N155" s="167"/>
      <c r="O155" s="167"/>
      <c r="P155" s="167"/>
      <c r="Q155" s="167"/>
      <c r="R155" s="167"/>
      <c r="S155" s="167"/>
      <c r="T155" s="167"/>
      <c r="U155" s="167"/>
      <c r="V155" s="167"/>
      <c r="W155" s="167"/>
      <c r="X155" s="167"/>
      <c r="Y155" s="167"/>
      <c r="Z155" s="167"/>
    </row>
    <row r="156" spans="1:26" ht="15.75" customHeight="1" x14ac:dyDescent="0.25">
      <c r="A156" s="167"/>
      <c r="B156" s="167"/>
      <c r="C156" s="167"/>
      <c r="D156" s="167"/>
      <c r="E156" s="167"/>
      <c r="F156" s="167"/>
      <c r="G156" s="167"/>
      <c r="H156" s="167"/>
      <c r="I156" s="167"/>
      <c r="J156" s="167"/>
      <c r="K156" s="167"/>
      <c r="L156" s="167"/>
      <c r="M156" s="167"/>
      <c r="N156" s="167"/>
      <c r="O156" s="167"/>
      <c r="P156" s="167"/>
      <c r="Q156" s="167"/>
      <c r="R156" s="167"/>
      <c r="S156" s="167"/>
      <c r="T156" s="167"/>
      <c r="U156" s="167"/>
      <c r="V156" s="167"/>
      <c r="W156" s="167"/>
      <c r="X156" s="167"/>
      <c r="Y156" s="167"/>
      <c r="Z156" s="167"/>
    </row>
    <row r="157" spans="1:26" ht="15.75" customHeight="1" x14ac:dyDescent="0.25">
      <c r="A157" s="167"/>
      <c r="B157" s="167"/>
      <c r="C157" s="167"/>
      <c r="D157" s="167"/>
      <c r="E157" s="167"/>
      <c r="F157" s="167"/>
      <c r="G157" s="167"/>
      <c r="H157" s="167"/>
      <c r="I157" s="167"/>
      <c r="J157" s="167"/>
      <c r="K157" s="167"/>
      <c r="L157" s="167"/>
      <c r="M157" s="167"/>
      <c r="N157" s="167"/>
      <c r="O157" s="167"/>
      <c r="P157" s="167"/>
      <c r="Q157" s="167"/>
      <c r="R157" s="167"/>
      <c r="S157" s="167"/>
      <c r="T157" s="167"/>
      <c r="U157" s="167"/>
      <c r="V157" s="167"/>
      <c r="W157" s="167"/>
      <c r="X157" s="167"/>
      <c r="Y157" s="167"/>
      <c r="Z157" s="167"/>
    </row>
    <row r="158" spans="1:26" ht="15.75" customHeight="1" x14ac:dyDescent="0.25">
      <c r="A158" s="167"/>
      <c r="B158" s="167"/>
      <c r="C158" s="167"/>
      <c r="D158" s="167"/>
      <c r="E158" s="167"/>
      <c r="F158" s="167"/>
      <c r="G158" s="167"/>
      <c r="H158" s="167"/>
      <c r="I158" s="167"/>
      <c r="J158" s="167"/>
      <c r="K158" s="167"/>
      <c r="L158" s="167"/>
      <c r="M158" s="167"/>
      <c r="N158" s="167"/>
      <c r="O158" s="167"/>
      <c r="P158" s="167"/>
      <c r="Q158" s="167"/>
      <c r="R158" s="167"/>
      <c r="S158" s="167"/>
      <c r="T158" s="167"/>
      <c r="U158" s="167"/>
      <c r="V158" s="167"/>
      <c r="W158" s="167"/>
      <c r="X158" s="167"/>
      <c r="Y158" s="167"/>
      <c r="Z158" s="167"/>
    </row>
    <row r="159" spans="1:26" ht="15.75" customHeight="1" x14ac:dyDescent="0.25">
      <c r="A159" s="167"/>
      <c r="B159" s="167"/>
      <c r="C159" s="167"/>
      <c r="D159" s="167"/>
      <c r="E159" s="167"/>
      <c r="F159" s="167"/>
      <c r="G159" s="167"/>
      <c r="H159" s="167"/>
      <c r="I159" s="167"/>
      <c r="J159" s="167"/>
      <c r="K159" s="167"/>
      <c r="L159" s="167"/>
      <c r="M159" s="167"/>
      <c r="N159" s="167"/>
      <c r="O159" s="167"/>
      <c r="P159" s="167"/>
      <c r="Q159" s="167"/>
      <c r="R159" s="167"/>
      <c r="S159" s="167"/>
      <c r="T159" s="167"/>
      <c r="U159" s="167"/>
      <c r="V159" s="167"/>
      <c r="W159" s="167"/>
      <c r="X159" s="167"/>
      <c r="Y159" s="167"/>
      <c r="Z159" s="167"/>
    </row>
    <row r="160" spans="1:26" ht="15.75" customHeight="1" x14ac:dyDescent="0.25">
      <c r="A160" s="167"/>
      <c r="B160" s="167"/>
      <c r="C160" s="167"/>
      <c r="D160" s="167"/>
      <c r="E160" s="167"/>
      <c r="F160" s="167"/>
      <c r="G160" s="167"/>
      <c r="H160" s="167"/>
      <c r="I160" s="167"/>
      <c r="J160" s="167"/>
      <c r="K160" s="167"/>
      <c r="L160" s="167"/>
      <c r="M160" s="167"/>
      <c r="N160" s="167"/>
      <c r="O160" s="167"/>
      <c r="P160" s="167"/>
      <c r="Q160" s="167"/>
      <c r="R160" s="167"/>
      <c r="S160" s="167"/>
      <c r="T160" s="167"/>
      <c r="U160" s="167"/>
      <c r="V160" s="167"/>
      <c r="W160" s="167"/>
      <c r="X160" s="167"/>
      <c r="Y160" s="167"/>
      <c r="Z160" s="167"/>
    </row>
    <row r="161" spans="1:26" ht="15.75" customHeight="1" x14ac:dyDescent="0.25">
      <c r="A161" s="167"/>
      <c r="B161" s="167"/>
      <c r="C161" s="167"/>
      <c r="D161" s="167"/>
      <c r="E161" s="167"/>
      <c r="F161" s="167"/>
      <c r="G161" s="167"/>
      <c r="H161" s="167"/>
      <c r="I161" s="167"/>
      <c r="J161" s="167"/>
      <c r="K161" s="167"/>
      <c r="L161" s="167"/>
      <c r="M161" s="167"/>
      <c r="N161" s="167"/>
      <c r="O161" s="167"/>
      <c r="P161" s="167"/>
      <c r="Q161" s="167"/>
      <c r="R161" s="167"/>
      <c r="S161" s="167"/>
      <c r="T161" s="167"/>
      <c r="U161" s="167"/>
      <c r="V161" s="167"/>
      <c r="W161" s="167"/>
      <c r="X161" s="167"/>
      <c r="Y161" s="167"/>
      <c r="Z161" s="167"/>
    </row>
    <row r="162" spans="1:26" ht="15.75" customHeight="1" x14ac:dyDescent="0.25">
      <c r="A162" s="167"/>
      <c r="B162" s="167"/>
      <c r="C162" s="167"/>
      <c r="D162" s="167"/>
      <c r="E162" s="167"/>
      <c r="F162" s="167"/>
      <c r="G162" s="167"/>
      <c r="H162" s="167"/>
      <c r="I162" s="167"/>
      <c r="J162" s="167"/>
      <c r="K162" s="167"/>
      <c r="L162" s="167"/>
      <c r="M162" s="167"/>
      <c r="N162" s="167"/>
      <c r="O162" s="167"/>
      <c r="P162" s="167"/>
      <c r="Q162" s="167"/>
      <c r="R162" s="167"/>
      <c r="S162" s="167"/>
      <c r="T162" s="167"/>
      <c r="U162" s="167"/>
      <c r="V162" s="167"/>
      <c r="W162" s="167"/>
      <c r="X162" s="167"/>
      <c r="Y162" s="167"/>
      <c r="Z162" s="167"/>
    </row>
    <row r="163" spans="1:26" ht="15.75" customHeight="1" x14ac:dyDescent="0.25">
      <c r="A163" s="167"/>
      <c r="B163" s="167"/>
      <c r="C163" s="167"/>
      <c r="D163" s="167"/>
      <c r="E163" s="167"/>
      <c r="F163" s="167"/>
      <c r="G163" s="167"/>
      <c r="H163" s="167"/>
      <c r="I163" s="167"/>
      <c r="J163" s="167"/>
      <c r="K163" s="167"/>
      <c r="L163" s="167"/>
      <c r="M163" s="167"/>
      <c r="N163" s="167"/>
      <c r="O163" s="167"/>
      <c r="P163" s="167"/>
      <c r="Q163" s="167"/>
      <c r="R163" s="167"/>
      <c r="S163" s="167"/>
      <c r="T163" s="167"/>
      <c r="U163" s="167"/>
      <c r="V163" s="167"/>
      <c r="W163" s="167"/>
      <c r="X163" s="167"/>
      <c r="Y163" s="167"/>
      <c r="Z163" s="167"/>
    </row>
    <row r="164" spans="1:26" ht="15.75" customHeight="1" x14ac:dyDescent="0.25">
      <c r="A164" s="167"/>
      <c r="B164" s="167"/>
      <c r="C164" s="167"/>
      <c r="D164" s="167"/>
      <c r="E164" s="167"/>
      <c r="F164" s="167"/>
      <c r="G164" s="167"/>
      <c r="H164" s="167"/>
      <c r="I164" s="167"/>
      <c r="J164" s="167"/>
      <c r="K164" s="167"/>
      <c r="L164" s="167"/>
      <c r="M164" s="167"/>
      <c r="N164" s="167"/>
      <c r="O164" s="167"/>
      <c r="P164" s="167"/>
      <c r="Q164" s="167"/>
      <c r="R164" s="167"/>
      <c r="S164" s="167"/>
      <c r="T164" s="167"/>
      <c r="U164" s="167"/>
      <c r="V164" s="167"/>
      <c r="W164" s="167"/>
      <c r="X164" s="167"/>
      <c r="Y164" s="167"/>
      <c r="Z164" s="167"/>
    </row>
    <row r="165" spans="1:26" ht="15.75" customHeight="1" x14ac:dyDescent="0.25">
      <c r="A165" s="167"/>
      <c r="B165" s="167"/>
      <c r="C165" s="167"/>
      <c r="D165" s="167"/>
      <c r="E165" s="167"/>
      <c r="F165" s="167"/>
      <c r="G165" s="167"/>
      <c r="H165" s="167"/>
      <c r="I165" s="167"/>
      <c r="J165" s="167"/>
      <c r="K165" s="167"/>
      <c r="L165" s="167"/>
      <c r="M165" s="167"/>
      <c r="N165" s="167"/>
      <c r="O165" s="167"/>
      <c r="P165" s="167"/>
      <c r="Q165" s="167"/>
      <c r="R165" s="167"/>
      <c r="S165" s="167"/>
      <c r="T165" s="167"/>
      <c r="U165" s="167"/>
      <c r="V165" s="167"/>
      <c r="W165" s="167"/>
      <c r="X165" s="167"/>
      <c r="Y165" s="167"/>
      <c r="Z165" s="167"/>
    </row>
    <row r="166" spans="1:26" ht="15.75" customHeight="1" x14ac:dyDescent="0.25">
      <c r="A166" s="167"/>
      <c r="B166" s="167"/>
      <c r="C166" s="167"/>
      <c r="D166" s="167"/>
      <c r="E166" s="167"/>
      <c r="F166" s="167"/>
      <c r="G166" s="167"/>
      <c r="H166" s="167"/>
      <c r="I166" s="167"/>
      <c r="J166" s="167"/>
      <c r="K166" s="167"/>
      <c r="L166" s="167"/>
      <c r="M166" s="167"/>
      <c r="N166" s="167"/>
      <c r="O166" s="167"/>
      <c r="P166" s="167"/>
      <c r="Q166" s="167"/>
      <c r="R166" s="167"/>
      <c r="S166" s="167"/>
      <c r="T166" s="167"/>
      <c r="U166" s="167"/>
      <c r="V166" s="167"/>
      <c r="W166" s="167"/>
      <c r="X166" s="167"/>
      <c r="Y166" s="167"/>
      <c r="Z166" s="167"/>
    </row>
    <row r="167" spans="1:26" ht="15.75" customHeight="1" x14ac:dyDescent="0.25">
      <c r="A167" s="167"/>
      <c r="B167" s="167"/>
      <c r="C167" s="167"/>
      <c r="D167" s="167"/>
      <c r="E167" s="167"/>
      <c r="F167" s="167"/>
      <c r="G167" s="167"/>
      <c r="H167" s="167"/>
      <c r="I167" s="167"/>
      <c r="J167" s="167"/>
      <c r="K167" s="167"/>
      <c r="L167" s="167"/>
      <c r="M167" s="167"/>
      <c r="N167" s="167"/>
      <c r="O167" s="167"/>
      <c r="P167" s="167"/>
      <c r="Q167" s="167"/>
      <c r="R167" s="167"/>
      <c r="S167" s="167"/>
      <c r="T167" s="167"/>
      <c r="U167" s="167"/>
      <c r="V167" s="167"/>
      <c r="W167" s="167"/>
      <c r="X167" s="167"/>
      <c r="Y167" s="167"/>
      <c r="Z167" s="167"/>
    </row>
    <row r="168" spans="1:26" ht="15.75" customHeight="1" x14ac:dyDescent="0.25">
      <c r="A168" s="167"/>
      <c r="B168" s="167"/>
      <c r="C168" s="167"/>
      <c r="D168" s="167"/>
      <c r="E168" s="167"/>
      <c r="F168" s="167"/>
      <c r="G168" s="167"/>
      <c r="H168" s="167"/>
      <c r="I168" s="167"/>
      <c r="J168" s="167"/>
      <c r="K168" s="167"/>
      <c r="L168" s="167"/>
      <c r="M168" s="167"/>
      <c r="N168" s="167"/>
      <c r="O168" s="167"/>
      <c r="P168" s="167"/>
      <c r="Q168" s="167"/>
      <c r="R168" s="167"/>
      <c r="S168" s="167"/>
      <c r="T168" s="167"/>
      <c r="U168" s="167"/>
      <c r="V168" s="167"/>
      <c r="W168" s="167"/>
      <c r="X168" s="167"/>
      <c r="Y168" s="167"/>
      <c r="Z168" s="167"/>
    </row>
    <row r="169" spans="1:26" ht="15.75" customHeight="1" x14ac:dyDescent="0.25">
      <c r="A169" s="167"/>
      <c r="B169" s="167"/>
      <c r="C169" s="167"/>
      <c r="D169" s="167"/>
      <c r="E169" s="167"/>
      <c r="F169" s="167"/>
      <c r="G169" s="167"/>
      <c r="H169" s="167"/>
      <c r="I169" s="167"/>
      <c r="J169" s="167"/>
      <c r="K169" s="167"/>
      <c r="L169" s="167"/>
      <c r="M169" s="167"/>
      <c r="N169" s="167"/>
      <c r="O169" s="167"/>
      <c r="P169" s="167"/>
      <c r="Q169" s="167"/>
      <c r="R169" s="167"/>
      <c r="S169" s="167"/>
      <c r="T169" s="167"/>
      <c r="U169" s="167"/>
      <c r="V169" s="167"/>
      <c r="W169" s="167"/>
      <c r="X169" s="167"/>
      <c r="Y169" s="167"/>
      <c r="Z169" s="167"/>
    </row>
    <row r="170" spans="1:26" ht="15.75" customHeight="1" x14ac:dyDescent="0.25">
      <c r="A170" s="167"/>
      <c r="B170" s="167"/>
      <c r="C170" s="167"/>
      <c r="D170" s="167"/>
      <c r="E170" s="167"/>
      <c r="F170" s="167"/>
      <c r="G170" s="167"/>
      <c r="H170" s="167"/>
      <c r="I170" s="167"/>
      <c r="J170" s="167"/>
      <c r="K170" s="167"/>
      <c r="L170" s="167"/>
      <c r="M170" s="167"/>
      <c r="N170" s="167"/>
      <c r="O170" s="167"/>
      <c r="P170" s="167"/>
      <c r="Q170" s="167"/>
      <c r="R170" s="167"/>
      <c r="S170" s="167"/>
      <c r="T170" s="167"/>
      <c r="U170" s="167"/>
      <c r="V170" s="167"/>
      <c r="W170" s="167"/>
      <c r="X170" s="167"/>
      <c r="Y170" s="167"/>
      <c r="Z170" s="167"/>
    </row>
    <row r="171" spans="1:26" ht="15.75" customHeight="1" x14ac:dyDescent="0.25">
      <c r="A171" s="167"/>
      <c r="B171" s="167"/>
      <c r="C171" s="167"/>
      <c r="D171" s="167"/>
      <c r="E171" s="167"/>
      <c r="F171" s="167"/>
      <c r="G171" s="167"/>
      <c r="H171" s="167"/>
      <c r="I171" s="167"/>
      <c r="J171" s="167"/>
      <c r="K171" s="167"/>
      <c r="L171" s="167"/>
      <c r="M171" s="167"/>
      <c r="N171" s="167"/>
      <c r="O171" s="167"/>
      <c r="P171" s="167"/>
      <c r="Q171" s="167"/>
      <c r="R171" s="167"/>
      <c r="S171" s="167"/>
      <c r="T171" s="167"/>
      <c r="U171" s="167"/>
      <c r="V171" s="167"/>
      <c r="W171" s="167"/>
      <c r="X171" s="167"/>
      <c r="Y171" s="167"/>
      <c r="Z171" s="167"/>
    </row>
    <row r="172" spans="1:26" ht="15.75" customHeight="1" x14ac:dyDescent="0.25">
      <c r="A172" s="167"/>
      <c r="B172" s="167"/>
      <c r="C172" s="167"/>
      <c r="D172" s="167"/>
      <c r="E172" s="167"/>
      <c r="F172" s="167"/>
      <c r="G172" s="167"/>
      <c r="H172" s="167"/>
      <c r="I172" s="167"/>
      <c r="J172" s="167"/>
      <c r="K172" s="167"/>
      <c r="L172" s="167"/>
      <c r="M172" s="167"/>
      <c r="N172" s="167"/>
      <c r="O172" s="167"/>
      <c r="P172" s="167"/>
      <c r="Q172" s="167"/>
      <c r="R172" s="167"/>
      <c r="S172" s="167"/>
      <c r="T172" s="167"/>
      <c r="U172" s="167"/>
      <c r="V172" s="167"/>
      <c r="W172" s="167"/>
      <c r="X172" s="167"/>
      <c r="Y172" s="167"/>
      <c r="Z172" s="167"/>
    </row>
    <row r="173" spans="1:26" ht="15.75" customHeight="1" x14ac:dyDescent="0.25">
      <c r="A173" s="167"/>
      <c r="B173" s="167"/>
      <c r="C173" s="167"/>
      <c r="D173" s="167"/>
      <c r="E173" s="167"/>
      <c r="F173" s="167"/>
      <c r="G173" s="167"/>
      <c r="H173" s="167"/>
      <c r="I173" s="167"/>
      <c r="J173" s="167"/>
      <c r="K173" s="167"/>
      <c r="L173" s="167"/>
      <c r="M173" s="167"/>
      <c r="N173" s="167"/>
      <c r="O173" s="167"/>
      <c r="P173" s="167"/>
      <c r="Q173" s="167"/>
      <c r="R173" s="167"/>
      <c r="S173" s="167"/>
      <c r="T173" s="167"/>
      <c r="U173" s="167"/>
      <c r="V173" s="167"/>
      <c r="W173" s="167"/>
      <c r="X173" s="167"/>
      <c r="Y173" s="167"/>
      <c r="Z173" s="167"/>
    </row>
    <row r="174" spans="1:26" ht="15.75" customHeight="1" x14ac:dyDescent="0.25">
      <c r="A174" s="167"/>
      <c r="B174" s="167"/>
      <c r="C174" s="167"/>
      <c r="D174" s="167"/>
      <c r="E174" s="167"/>
      <c r="F174" s="167"/>
      <c r="G174" s="167"/>
      <c r="H174" s="167"/>
      <c r="I174" s="167"/>
      <c r="J174" s="167"/>
      <c r="K174" s="167"/>
      <c r="L174" s="167"/>
      <c r="M174" s="167"/>
      <c r="N174" s="167"/>
      <c r="O174" s="167"/>
      <c r="P174" s="167"/>
      <c r="Q174" s="167"/>
      <c r="R174" s="167"/>
      <c r="S174" s="167"/>
      <c r="T174" s="167"/>
      <c r="U174" s="167"/>
      <c r="V174" s="167"/>
      <c r="W174" s="167"/>
      <c r="X174" s="167"/>
      <c r="Y174" s="167"/>
      <c r="Z174" s="167"/>
    </row>
    <row r="175" spans="1:26" ht="15.75" customHeight="1" x14ac:dyDescent="0.25">
      <c r="A175" s="167"/>
      <c r="B175" s="167"/>
      <c r="C175" s="167"/>
      <c r="D175" s="167"/>
      <c r="E175" s="167"/>
      <c r="F175" s="167"/>
      <c r="G175" s="167"/>
      <c r="H175" s="167"/>
      <c r="I175" s="167"/>
      <c r="J175" s="167"/>
      <c r="K175" s="167"/>
      <c r="L175" s="167"/>
      <c r="M175" s="167"/>
      <c r="N175" s="167"/>
      <c r="O175" s="167"/>
      <c r="P175" s="167"/>
      <c r="Q175" s="167"/>
      <c r="R175" s="167"/>
      <c r="S175" s="167"/>
      <c r="T175" s="167"/>
      <c r="U175" s="167"/>
      <c r="V175" s="167"/>
      <c r="W175" s="167"/>
      <c r="X175" s="167"/>
      <c r="Y175" s="167"/>
      <c r="Z175" s="167"/>
    </row>
    <row r="176" spans="1:26" ht="15.75" customHeight="1" x14ac:dyDescent="0.25">
      <c r="A176" s="167"/>
      <c r="B176" s="167"/>
      <c r="C176" s="167"/>
      <c r="D176" s="167"/>
      <c r="E176" s="167"/>
      <c r="F176" s="167"/>
      <c r="G176" s="167"/>
      <c r="H176" s="167"/>
      <c r="I176" s="167"/>
      <c r="J176" s="167"/>
      <c r="K176" s="167"/>
      <c r="L176" s="167"/>
      <c r="M176" s="167"/>
      <c r="N176" s="167"/>
      <c r="O176" s="167"/>
      <c r="P176" s="167"/>
      <c r="Q176" s="167"/>
      <c r="R176" s="167"/>
      <c r="S176" s="167"/>
      <c r="T176" s="167"/>
      <c r="U176" s="167"/>
      <c r="V176" s="167"/>
      <c r="W176" s="167"/>
      <c r="X176" s="167"/>
      <c r="Y176" s="167"/>
      <c r="Z176" s="167"/>
    </row>
    <row r="177" spans="1:26" ht="15.75" customHeight="1" x14ac:dyDescent="0.25">
      <c r="A177" s="167"/>
      <c r="B177" s="167"/>
      <c r="C177" s="167"/>
      <c r="D177" s="167"/>
      <c r="E177" s="167"/>
      <c r="F177" s="167"/>
      <c r="G177" s="167"/>
      <c r="H177" s="167"/>
      <c r="I177" s="167"/>
      <c r="J177" s="167"/>
      <c r="K177" s="167"/>
      <c r="L177" s="167"/>
      <c r="M177" s="167"/>
      <c r="N177" s="167"/>
      <c r="O177" s="167"/>
      <c r="P177" s="167"/>
      <c r="Q177" s="167"/>
      <c r="R177" s="167"/>
      <c r="S177" s="167"/>
      <c r="T177" s="167"/>
      <c r="U177" s="167"/>
      <c r="V177" s="167"/>
      <c r="W177" s="167"/>
      <c r="X177" s="167"/>
      <c r="Y177" s="167"/>
      <c r="Z177" s="167"/>
    </row>
    <row r="178" spans="1:26" ht="15.75" customHeight="1" x14ac:dyDescent="0.25">
      <c r="A178" s="167"/>
      <c r="B178" s="167"/>
      <c r="C178" s="167"/>
      <c r="D178" s="167"/>
      <c r="E178" s="167"/>
      <c r="F178" s="167"/>
      <c r="G178" s="167"/>
      <c r="H178" s="167"/>
      <c r="I178" s="167"/>
      <c r="J178" s="167"/>
      <c r="K178" s="167"/>
      <c r="L178" s="167"/>
      <c r="M178" s="167"/>
      <c r="N178" s="167"/>
      <c r="O178" s="167"/>
      <c r="P178" s="167"/>
      <c r="Q178" s="167"/>
      <c r="R178" s="167"/>
      <c r="S178" s="167"/>
      <c r="T178" s="167"/>
      <c r="U178" s="167"/>
      <c r="V178" s="167"/>
      <c r="W178" s="167"/>
      <c r="X178" s="167"/>
      <c r="Y178" s="167"/>
      <c r="Z178" s="167"/>
    </row>
    <row r="179" spans="1:26" ht="15.75" customHeight="1" x14ac:dyDescent="0.25">
      <c r="A179" s="167"/>
      <c r="B179" s="167"/>
      <c r="C179" s="167"/>
      <c r="D179" s="167"/>
      <c r="E179" s="167"/>
      <c r="F179" s="167"/>
      <c r="G179" s="167"/>
      <c r="H179" s="167"/>
      <c r="I179" s="167"/>
      <c r="J179" s="167"/>
      <c r="K179" s="167"/>
      <c r="L179" s="167"/>
      <c r="M179" s="167"/>
      <c r="N179" s="167"/>
      <c r="O179" s="167"/>
      <c r="P179" s="167"/>
      <c r="Q179" s="167"/>
      <c r="R179" s="167"/>
      <c r="S179" s="167"/>
      <c r="T179" s="167"/>
      <c r="U179" s="167"/>
      <c r="V179" s="167"/>
      <c r="W179" s="167"/>
      <c r="X179" s="167"/>
      <c r="Y179" s="167"/>
      <c r="Z179" s="167"/>
    </row>
    <row r="180" spans="1:26" ht="15.75" customHeight="1" x14ac:dyDescent="0.25">
      <c r="A180" s="167"/>
      <c r="B180" s="167"/>
      <c r="C180" s="167"/>
      <c r="D180" s="167"/>
      <c r="E180" s="167"/>
      <c r="F180" s="167"/>
      <c r="G180" s="167"/>
      <c r="H180" s="167"/>
      <c r="I180" s="167"/>
      <c r="J180" s="167"/>
      <c r="K180" s="167"/>
      <c r="L180" s="167"/>
      <c r="M180" s="167"/>
      <c r="N180" s="167"/>
      <c r="O180" s="167"/>
      <c r="P180" s="167"/>
      <c r="Q180" s="167"/>
      <c r="R180" s="167"/>
      <c r="S180" s="167"/>
      <c r="T180" s="167"/>
      <c r="U180" s="167"/>
      <c r="V180" s="167"/>
      <c r="W180" s="167"/>
      <c r="X180" s="167"/>
      <c r="Y180" s="167"/>
      <c r="Z180" s="167"/>
    </row>
    <row r="181" spans="1:26" ht="15.75" customHeight="1" x14ac:dyDescent="0.25">
      <c r="A181" s="167"/>
      <c r="B181" s="167"/>
      <c r="C181" s="167"/>
      <c r="D181" s="167"/>
      <c r="E181" s="167"/>
      <c r="F181" s="167"/>
      <c r="G181" s="167"/>
      <c r="H181" s="167"/>
      <c r="I181" s="167"/>
      <c r="J181" s="167"/>
      <c r="K181" s="167"/>
      <c r="L181" s="167"/>
      <c r="M181" s="167"/>
      <c r="N181" s="167"/>
      <c r="O181" s="167"/>
      <c r="P181" s="167"/>
      <c r="Q181" s="167"/>
      <c r="R181" s="167"/>
      <c r="S181" s="167"/>
      <c r="T181" s="167"/>
      <c r="U181" s="167"/>
      <c r="V181" s="167"/>
      <c r="W181" s="167"/>
      <c r="X181" s="167"/>
      <c r="Y181" s="167"/>
      <c r="Z181" s="167"/>
    </row>
    <row r="182" spans="1:26" ht="15.75" customHeight="1" x14ac:dyDescent="0.25">
      <c r="A182" s="167"/>
      <c r="B182" s="167"/>
      <c r="C182" s="167"/>
      <c r="D182" s="167"/>
      <c r="E182" s="167"/>
      <c r="F182" s="167"/>
      <c r="G182" s="167"/>
      <c r="H182" s="167"/>
      <c r="I182" s="167"/>
      <c r="J182" s="167"/>
      <c r="K182" s="167"/>
      <c r="L182" s="167"/>
      <c r="M182" s="167"/>
      <c r="N182" s="167"/>
      <c r="O182" s="167"/>
      <c r="P182" s="167"/>
      <c r="Q182" s="167"/>
      <c r="R182" s="167"/>
      <c r="S182" s="167"/>
      <c r="T182" s="167"/>
      <c r="U182" s="167"/>
      <c r="V182" s="167"/>
      <c r="W182" s="167"/>
      <c r="X182" s="167"/>
      <c r="Y182" s="167"/>
      <c r="Z182" s="167"/>
    </row>
    <row r="183" spans="1:26" ht="15.75" customHeight="1" x14ac:dyDescent="0.25">
      <c r="A183" s="167"/>
      <c r="B183" s="167"/>
      <c r="C183" s="167"/>
      <c r="D183" s="167"/>
      <c r="E183" s="167"/>
      <c r="F183" s="167"/>
      <c r="G183" s="167"/>
      <c r="H183" s="167"/>
      <c r="I183" s="167"/>
      <c r="J183" s="167"/>
      <c r="K183" s="167"/>
      <c r="L183" s="167"/>
      <c r="M183" s="167"/>
      <c r="N183" s="167"/>
      <c r="O183" s="167"/>
      <c r="P183" s="167"/>
      <c r="Q183" s="167"/>
      <c r="R183" s="167"/>
      <c r="S183" s="167"/>
      <c r="T183" s="167"/>
      <c r="U183" s="167"/>
      <c r="V183" s="167"/>
      <c r="W183" s="167"/>
      <c r="X183" s="167"/>
      <c r="Y183" s="167"/>
      <c r="Z183" s="167"/>
    </row>
    <row r="184" spans="1:26" ht="15.75" customHeight="1" x14ac:dyDescent="0.25">
      <c r="A184" s="167"/>
      <c r="B184" s="167"/>
      <c r="C184" s="167"/>
      <c r="D184" s="167"/>
      <c r="E184" s="167"/>
      <c r="F184" s="167"/>
      <c r="G184" s="167"/>
      <c r="H184" s="167"/>
      <c r="I184" s="167"/>
      <c r="J184" s="167"/>
      <c r="K184" s="167"/>
      <c r="L184" s="167"/>
      <c r="M184" s="167"/>
      <c r="N184" s="167"/>
      <c r="O184" s="167"/>
      <c r="P184" s="167"/>
      <c r="Q184" s="167"/>
      <c r="R184" s="167"/>
      <c r="S184" s="167"/>
      <c r="T184" s="167"/>
      <c r="U184" s="167"/>
      <c r="V184" s="167"/>
      <c r="W184" s="167"/>
      <c r="X184" s="167"/>
      <c r="Y184" s="167"/>
      <c r="Z184" s="167"/>
    </row>
    <row r="185" spans="1:26" ht="15.75" customHeight="1" x14ac:dyDescent="0.25">
      <c r="A185" s="167"/>
      <c r="B185" s="167"/>
      <c r="C185" s="167"/>
      <c r="D185" s="167"/>
      <c r="E185" s="167"/>
      <c r="F185" s="167"/>
      <c r="G185" s="167"/>
      <c r="H185" s="167"/>
      <c r="I185" s="167"/>
      <c r="J185" s="167"/>
      <c r="K185" s="167"/>
      <c r="L185" s="167"/>
      <c r="M185" s="167"/>
      <c r="N185" s="167"/>
      <c r="O185" s="167"/>
      <c r="P185" s="167"/>
      <c r="Q185" s="167"/>
      <c r="R185" s="167"/>
      <c r="S185" s="167"/>
      <c r="T185" s="167"/>
      <c r="U185" s="167"/>
      <c r="V185" s="167"/>
      <c r="W185" s="167"/>
      <c r="X185" s="167"/>
      <c r="Y185" s="167"/>
      <c r="Z185" s="167"/>
    </row>
    <row r="186" spans="1:26" ht="15.75" customHeight="1" x14ac:dyDescent="0.25">
      <c r="A186" s="167"/>
      <c r="B186" s="167"/>
      <c r="C186" s="167"/>
      <c r="D186" s="167"/>
      <c r="E186" s="167"/>
      <c r="F186" s="167"/>
      <c r="G186" s="167"/>
      <c r="H186" s="167"/>
      <c r="I186" s="167"/>
      <c r="J186" s="167"/>
      <c r="K186" s="167"/>
      <c r="L186" s="167"/>
      <c r="M186" s="167"/>
      <c r="N186" s="167"/>
      <c r="O186" s="167"/>
      <c r="P186" s="167"/>
      <c r="Q186" s="167"/>
      <c r="R186" s="167"/>
      <c r="S186" s="167"/>
      <c r="T186" s="167"/>
      <c r="U186" s="167"/>
      <c r="V186" s="167"/>
      <c r="W186" s="167"/>
      <c r="X186" s="167"/>
      <c r="Y186" s="167"/>
      <c r="Z186" s="167"/>
    </row>
    <row r="187" spans="1:26" ht="15.75" customHeight="1" x14ac:dyDescent="0.25">
      <c r="A187" s="167"/>
      <c r="B187" s="167"/>
      <c r="C187" s="167"/>
      <c r="D187" s="167"/>
      <c r="E187" s="167"/>
      <c r="F187" s="167"/>
      <c r="G187" s="167"/>
      <c r="H187" s="167"/>
      <c r="I187" s="167"/>
      <c r="J187" s="167"/>
      <c r="K187" s="167"/>
      <c r="L187" s="167"/>
      <c r="M187" s="167"/>
      <c r="N187" s="167"/>
      <c r="O187" s="167"/>
      <c r="P187" s="167"/>
      <c r="Q187" s="167"/>
      <c r="R187" s="167"/>
      <c r="S187" s="167"/>
      <c r="T187" s="167"/>
      <c r="U187" s="167"/>
      <c r="V187" s="167"/>
      <c r="W187" s="167"/>
      <c r="X187" s="167"/>
      <c r="Y187" s="167"/>
      <c r="Z187" s="167"/>
    </row>
    <row r="188" spans="1:26" ht="15.75" customHeight="1" x14ac:dyDescent="0.25">
      <c r="A188" s="167"/>
      <c r="B188" s="167"/>
      <c r="C188" s="167"/>
      <c r="D188" s="167"/>
      <c r="E188" s="167"/>
      <c r="F188" s="167"/>
      <c r="G188" s="167"/>
      <c r="H188" s="167"/>
      <c r="I188" s="167"/>
      <c r="J188" s="167"/>
      <c r="K188" s="167"/>
      <c r="L188" s="167"/>
      <c r="M188" s="167"/>
      <c r="N188" s="167"/>
      <c r="O188" s="167"/>
      <c r="P188" s="167"/>
      <c r="Q188" s="167"/>
      <c r="R188" s="167"/>
      <c r="S188" s="167"/>
      <c r="T188" s="167"/>
      <c r="U188" s="167"/>
      <c r="V188" s="167"/>
      <c r="W188" s="167"/>
      <c r="X188" s="167"/>
      <c r="Y188" s="167"/>
      <c r="Z188" s="167"/>
    </row>
    <row r="189" spans="1:26" ht="15.75" customHeight="1" x14ac:dyDescent="0.25">
      <c r="A189" s="167"/>
      <c r="B189" s="167"/>
      <c r="C189" s="167"/>
      <c r="D189" s="167"/>
      <c r="E189" s="167"/>
      <c r="F189" s="167"/>
      <c r="G189" s="167"/>
      <c r="H189" s="167"/>
      <c r="I189" s="167"/>
      <c r="J189" s="167"/>
      <c r="K189" s="167"/>
      <c r="L189" s="167"/>
      <c r="M189" s="167"/>
      <c r="N189" s="167"/>
      <c r="O189" s="167"/>
      <c r="P189" s="167"/>
      <c r="Q189" s="167"/>
      <c r="R189" s="167"/>
      <c r="S189" s="167"/>
      <c r="T189" s="167"/>
      <c r="U189" s="167"/>
      <c r="V189" s="167"/>
      <c r="W189" s="167"/>
      <c r="X189" s="167"/>
      <c r="Y189" s="167"/>
      <c r="Z189" s="167"/>
    </row>
    <row r="190" spans="1:26" ht="15.75" customHeight="1" x14ac:dyDescent="0.25">
      <c r="A190" s="167"/>
      <c r="B190" s="167"/>
      <c r="C190" s="167"/>
      <c r="D190" s="167"/>
      <c r="E190" s="167"/>
      <c r="F190" s="167"/>
      <c r="G190" s="167"/>
      <c r="H190" s="167"/>
      <c r="I190" s="167"/>
      <c r="J190" s="167"/>
      <c r="K190" s="167"/>
      <c r="L190" s="167"/>
      <c r="M190" s="167"/>
      <c r="N190" s="167"/>
      <c r="O190" s="167"/>
      <c r="P190" s="167"/>
      <c r="Q190" s="167"/>
      <c r="R190" s="167"/>
      <c r="S190" s="167"/>
      <c r="T190" s="167"/>
      <c r="U190" s="167"/>
      <c r="V190" s="167"/>
      <c r="W190" s="167"/>
      <c r="X190" s="167"/>
      <c r="Y190" s="167"/>
      <c r="Z190" s="167"/>
    </row>
    <row r="191" spans="1:26" ht="15.75" customHeight="1" x14ac:dyDescent="0.25">
      <c r="A191" s="167"/>
      <c r="B191" s="167"/>
      <c r="C191" s="167"/>
      <c r="D191" s="167"/>
      <c r="E191" s="167"/>
      <c r="F191" s="167"/>
      <c r="G191" s="167"/>
      <c r="H191" s="167"/>
      <c r="I191" s="167"/>
      <c r="J191" s="167"/>
      <c r="K191" s="167"/>
      <c r="L191" s="167"/>
      <c r="M191" s="167"/>
      <c r="N191" s="167"/>
      <c r="O191" s="167"/>
      <c r="P191" s="167"/>
      <c r="Q191" s="167"/>
      <c r="R191" s="167"/>
      <c r="S191" s="167"/>
      <c r="T191" s="167"/>
      <c r="U191" s="167"/>
      <c r="V191" s="167"/>
      <c r="W191" s="167"/>
      <c r="X191" s="167"/>
      <c r="Y191" s="167"/>
      <c r="Z191" s="167"/>
    </row>
    <row r="192" spans="1:26" ht="15.75" customHeight="1" x14ac:dyDescent="0.25">
      <c r="A192" s="167"/>
      <c r="B192" s="167"/>
      <c r="C192" s="167"/>
      <c r="D192" s="167"/>
      <c r="E192" s="167"/>
      <c r="F192" s="167"/>
      <c r="G192" s="167"/>
      <c r="H192" s="167"/>
      <c r="I192" s="167"/>
      <c r="J192" s="167"/>
      <c r="K192" s="167"/>
      <c r="L192" s="167"/>
      <c r="M192" s="167"/>
      <c r="N192" s="167"/>
      <c r="O192" s="167"/>
      <c r="P192" s="167"/>
      <c r="Q192" s="167"/>
      <c r="R192" s="167"/>
      <c r="S192" s="167"/>
      <c r="T192" s="167"/>
      <c r="U192" s="167"/>
      <c r="V192" s="167"/>
      <c r="W192" s="167"/>
      <c r="X192" s="167"/>
      <c r="Y192" s="167"/>
      <c r="Z192" s="167"/>
    </row>
    <row r="193" spans="1:26" ht="15.75" customHeight="1" x14ac:dyDescent="0.25">
      <c r="A193" s="167"/>
      <c r="B193" s="167"/>
      <c r="C193" s="167"/>
      <c r="D193" s="167"/>
      <c r="E193" s="167"/>
      <c r="F193" s="167"/>
      <c r="G193" s="167"/>
      <c r="H193" s="167"/>
      <c r="I193" s="167"/>
      <c r="J193" s="167"/>
      <c r="K193" s="167"/>
      <c r="L193" s="167"/>
      <c r="M193" s="167"/>
      <c r="N193" s="167"/>
      <c r="O193" s="167"/>
      <c r="P193" s="167"/>
      <c r="Q193" s="167"/>
      <c r="R193" s="167"/>
      <c r="S193" s="167"/>
      <c r="T193" s="167"/>
      <c r="U193" s="167"/>
      <c r="V193" s="167"/>
      <c r="W193" s="167"/>
      <c r="X193" s="167"/>
      <c r="Y193" s="167"/>
      <c r="Z193" s="167"/>
    </row>
    <row r="194" spans="1:26" ht="15.75" customHeight="1" x14ac:dyDescent="0.25">
      <c r="A194" s="167"/>
      <c r="B194" s="167"/>
      <c r="C194" s="167"/>
      <c r="D194" s="167"/>
      <c r="E194" s="167"/>
      <c r="F194" s="167"/>
      <c r="G194" s="167"/>
      <c r="H194" s="167"/>
      <c r="I194" s="167"/>
      <c r="J194" s="167"/>
      <c r="K194" s="167"/>
      <c r="L194" s="167"/>
      <c r="M194" s="167"/>
      <c r="N194" s="167"/>
      <c r="O194" s="167"/>
      <c r="P194" s="167"/>
      <c r="Q194" s="167"/>
      <c r="R194" s="167"/>
      <c r="S194" s="167"/>
      <c r="T194" s="167"/>
      <c r="U194" s="167"/>
      <c r="V194" s="167"/>
      <c r="W194" s="167"/>
      <c r="X194" s="167"/>
      <c r="Y194" s="167"/>
      <c r="Z194" s="167"/>
    </row>
    <row r="195" spans="1:26" ht="15.75" customHeight="1" x14ac:dyDescent="0.25">
      <c r="A195" s="167"/>
      <c r="B195" s="167"/>
      <c r="C195" s="167"/>
      <c r="D195" s="167"/>
      <c r="E195" s="167"/>
      <c r="F195" s="167"/>
      <c r="G195" s="167"/>
      <c r="H195" s="167"/>
      <c r="I195" s="167"/>
      <c r="J195" s="167"/>
      <c r="K195" s="167"/>
      <c r="L195" s="167"/>
      <c r="M195" s="167"/>
      <c r="N195" s="167"/>
      <c r="O195" s="167"/>
      <c r="P195" s="167"/>
      <c r="Q195" s="167"/>
      <c r="R195" s="167"/>
      <c r="S195" s="167"/>
      <c r="T195" s="167"/>
      <c r="U195" s="167"/>
      <c r="V195" s="167"/>
      <c r="W195" s="167"/>
      <c r="X195" s="167"/>
      <c r="Y195" s="167"/>
      <c r="Z195" s="167"/>
    </row>
    <row r="196" spans="1:26" ht="15.75" customHeight="1" x14ac:dyDescent="0.25">
      <c r="A196" s="167"/>
      <c r="B196" s="167"/>
      <c r="C196" s="167"/>
      <c r="D196" s="167"/>
      <c r="E196" s="167"/>
      <c r="F196" s="167"/>
      <c r="G196" s="167"/>
      <c r="H196" s="167"/>
      <c r="I196" s="167"/>
      <c r="J196" s="167"/>
      <c r="K196" s="167"/>
      <c r="L196" s="167"/>
      <c r="M196" s="167"/>
      <c r="N196" s="167"/>
      <c r="O196" s="167"/>
      <c r="P196" s="167"/>
      <c r="Q196" s="167"/>
      <c r="R196" s="167"/>
      <c r="S196" s="167"/>
      <c r="T196" s="167"/>
      <c r="U196" s="167"/>
      <c r="V196" s="167"/>
      <c r="W196" s="167"/>
      <c r="X196" s="167"/>
      <c r="Y196" s="167"/>
      <c r="Z196" s="167"/>
    </row>
    <row r="197" spans="1:26" ht="15.75" customHeight="1" x14ac:dyDescent="0.25">
      <c r="A197" s="167"/>
      <c r="B197" s="167"/>
      <c r="C197" s="167"/>
      <c r="D197" s="167"/>
      <c r="E197" s="167"/>
      <c r="F197" s="167"/>
      <c r="G197" s="167"/>
      <c r="H197" s="167"/>
      <c r="I197" s="167"/>
      <c r="J197" s="167"/>
      <c r="K197" s="167"/>
      <c r="L197" s="167"/>
      <c r="M197" s="167"/>
      <c r="N197" s="167"/>
      <c r="O197" s="167"/>
      <c r="P197" s="167"/>
      <c r="Q197" s="167"/>
      <c r="R197" s="167"/>
      <c r="S197" s="167"/>
      <c r="T197" s="167"/>
      <c r="U197" s="167"/>
      <c r="V197" s="167"/>
      <c r="W197" s="167"/>
      <c r="X197" s="167"/>
      <c r="Y197" s="167"/>
      <c r="Z197" s="167"/>
    </row>
    <row r="198" spans="1:26" ht="15.75" customHeight="1" x14ac:dyDescent="0.25">
      <c r="A198" s="167"/>
      <c r="B198" s="167"/>
      <c r="C198" s="167"/>
      <c r="D198" s="167"/>
      <c r="E198" s="167"/>
      <c r="F198" s="167"/>
      <c r="G198" s="167"/>
      <c r="H198" s="167"/>
      <c r="I198" s="167"/>
      <c r="J198" s="167"/>
      <c r="K198" s="167"/>
      <c r="L198" s="167"/>
      <c r="M198" s="167"/>
      <c r="N198" s="167"/>
      <c r="O198" s="167"/>
      <c r="P198" s="167"/>
      <c r="Q198" s="167"/>
      <c r="R198" s="167"/>
      <c r="S198" s="167"/>
      <c r="T198" s="167"/>
      <c r="U198" s="167"/>
      <c r="V198" s="167"/>
      <c r="W198" s="167"/>
      <c r="X198" s="167"/>
      <c r="Y198" s="167"/>
      <c r="Z198" s="167"/>
    </row>
    <row r="199" spans="1:26" ht="15.75" customHeight="1" x14ac:dyDescent="0.25">
      <c r="A199" s="167"/>
      <c r="B199" s="167"/>
      <c r="C199" s="167"/>
      <c r="D199" s="167"/>
      <c r="E199" s="167"/>
      <c r="F199" s="167"/>
      <c r="G199" s="167"/>
      <c r="H199" s="167"/>
      <c r="I199" s="167"/>
      <c r="J199" s="167"/>
      <c r="K199" s="167"/>
      <c r="L199" s="167"/>
      <c r="M199" s="167"/>
      <c r="N199" s="167"/>
      <c r="O199" s="167"/>
      <c r="P199" s="167"/>
      <c r="Q199" s="167"/>
      <c r="R199" s="167"/>
      <c r="S199" s="167"/>
      <c r="T199" s="167"/>
      <c r="U199" s="167"/>
      <c r="V199" s="167"/>
      <c r="W199" s="167"/>
      <c r="X199" s="167"/>
      <c r="Y199" s="167"/>
      <c r="Z199" s="167"/>
    </row>
    <row r="200" spans="1:26" ht="15.75" customHeight="1" x14ac:dyDescent="0.25">
      <c r="A200" s="167"/>
      <c r="B200" s="167"/>
      <c r="C200" s="167"/>
      <c r="D200" s="167"/>
      <c r="E200" s="167"/>
      <c r="F200" s="167"/>
      <c r="G200" s="167"/>
      <c r="H200" s="167"/>
      <c r="I200" s="167"/>
      <c r="J200" s="167"/>
      <c r="K200" s="167"/>
      <c r="L200" s="167"/>
      <c r="M200" s="167"/>
      <c r="N200" s="167"/>
      <c r="O200" s="167"/>
      <c r="P200" s="167"/>
      <c r="Q200" s="167"/>
      <c r="R200" s="167"/>
      <c r="S200" s="167"/>
      <c r="T200" s="167"/>
      <c r="U200" s="167"/>
      <c r="V200" s="167"/>
      <c r="W200" s="167"/>
      <c r="X200" s="167"/>
      <c r="Y200" s="167"/>
      <c r="Z200" s="167"/>
    </row>
    <row r="201" spans="1:26" ht="15.75" customHeight="1" x14ac:dyDescent="0.25">
      <c r="A201" s="167"/>
      <c r="B201" s="167"/>
      <c r="C201" s="167"/>
      <c r="D201" s="167"/>
      <c r="E201" s="167"/>
      <c r="F201" s="167"/>
      <c r="G201" s="167"/>
      <c r="H201" s="167"/>
      <c r="I201" s="167"/>
      <c r="J201" s="167"/>
      <c r="K201" s="167"/>
      <c r="L201" s="167"/>
      <c r="M201" s="167"/>
      <c r="N201" s="167"/>
      <c r="O201" s="167"/>
      <c r="P201" s="167"/>
      <c r="Q201" s="167"/>
      <c r="R201" s="167"/>
      <c r="S201" s="167"/>
      <c r="T201" s="167"/>
      <c r="U201" s="167"/>
      <c r="V201" s="167"/>
      <c r="W201" s="167"/>
      <c r="X201" s="167"/>
      <c r="Y201" s="167"/>
      <c r="Z201" s="167"/>
    </row>
    <row r="202" spans="1:26" ht="15.75" customHeight="1" x14ac:dyDescent="0.25">
      <c r="A202" s="167"/>
      <c r="B202" s="167"/>
      <c r="C202" s="167"/>
      <c r="D202" s="167"/>
      <c r="E202" s="167"/>
      <c r="F202" s="167"/>
      <c r="G202" s="167"/>
      <c r="H202" s="167"/>
      <c r="I202" s="167"/>
      <c r="J202" s="167"/>
      <c r="K202" s="167"/>
      <c r="L202" s="167"/>
      <c r="M202" s="167"/>
      <c r="N202" s="167"/>
      <c r="O202" s="167"/>
      <c r="P202" s="167"/>
      <c r="Q202" s="167"/>
      <c r="R202" s="167"/>
      <c r="S202" s="167"/>
      <c r="T202" s="167"/>
      <c r="U202" s="167"/>
      <c r="V202" s="167"/>
      <c r="W202" s="167"/>
      <c r="X202" s="167"/>
      <c r="Y202" s="167"/>
      <c r="Z202" s="167"/>
    </row>
    <row r="203" spans="1:26" ht="15.75" customHeight="1" x14ac:dyDescent="0.25">
      <c r="A203" s="167"/>
      <c r="B203" s="167"/>
      <c r="C203" s="167"/>
      <c r="D203" s="167"/>
      <c r="E203" s="167"/>
      <c r="F203" s="167"/>
      <c r="G203" s="167"/>
      <c r="H203" s="167"/>
      <c r="I203" s="167"/>
      <c r="J203" s="167"/>
      <c r="K203" s="167"/>
      <c r="L203" s="167"/>
      <c r="M203" s="167"/>
      <c r="N203" s="167"/>
      <c r="O203" s="167"/>
      <c r="P203" s="167"/>
      <c r="Q203" s="167"/>
      <c r="R203" s="167"/>
      <c r="S203" s="167"/>
      <c r="T203" s="167"/>
      <c r="U203" s="167"/>
      <c r="V203" s="167"/>
      <c r="W203" s="167"/>
      <c r="X203" s="167"/>
      <c r="Y203" s="167"/>
      <c r="Z203" s="167"/>
    </row>
    <row r="204" spans="1:26" ht="15.75" customHeight="1" x14ac:dyDescent="0.25">
      <c r="A204" s="167"/>
      <c r="B204" s="167"/>
      <c r="C204" s="167"/>
      <c r="D204" s="167"/>
      <c r="E204" s="167"/>
      <c r="F204" s="167"/>
      <c r="G204" s="167"/>
      <c r="H204" s="167"/>
      <c r="I204" s="167"/>
      <c r="J204" s="167"/>
      <c r="K204" s="167"/>
      <c r="L204" s="167"/>
      <c r="M204" s="167"/>
      <c r="N204" s="167"/>
      <c r="O204" s="167"/>
      <c r="P204" s="167"/>
      <c r="Q204" s="167"/>
      <c r="R204" s="167"/>
      <c r="S204" s="167"/>
      <c r="T204" s="167"/>
      <c r="U204" s="167"/>
      <c r="V204" s="167"/>
      <c r="W204" s="167"/>
      <c r="X204" s="167"/>
      <c r="Y204" s="167"/>
      <c r="Z204" s="167"/>
    </row>
    <row r="205" spans="1:26" ht="15.75" customHeight="1" x14ac:dyDescent="0.25">
      <c r="A205" s="167"/>
      <c r="B205" s="167"/>
      <c r="C205" s="167"/>
      <c r="D205" s="167"/>
      <c r="E205" s="167"/>
      <c r="F205" s="167"/>
      <c r="G205" s="167"/>
      <c r="H205" s="167"/>
      <c r="I205" s="167"/>
      <c r="J205" s="167"/>
      <c r="K205" s="167"/>
      <c r="L205" s="167"/>
      <c r="M205" s="167"/>
      <c r="N205" s="167"/>
      <c r="O205" s="167"/>
      <c r="P205" s="167"/>
      <c r="Q205" s="167"/>
      <c r="R205" s="167"/>
      <c r="S205" s="167"/>
      <c r="T205" s="167"/>
      <c r="U205" s="167"/>
      <c r="V205" s="167"/>
      <c r="W205" s="167"/>
      <c r="X205" s="167"/>
      <c r="Y205" s="167"/>
      <c r="Z205" s="167"/>
    </row>
    <row r="206" spans="1:26" ht="15.75" customHeight="1" x14ac:dyDescent="0.25">
      <c r="A206" s="167"/>
      <c r="B206" s="167"/>
      <c r="C206" s="167"/>
      <c r="D206" s="167"/>
      <c r="E206" s="167"/>
      <c r="F206" s="167"/>
      <c r="G206" s="167"/>
      <c r="H206" s="167"/>
      <c r="I206" s="167"/>
      <c r="J206" s="167"/>
      <c r="K206" s="167"/>
      <c r="L206" s="167"/>
      <c r="M206" s="167"/>
      <c r="N206" s="167"/>
      <c r="O206" s="167"/>
      <c r="P206" s="167"/>
      <c r="Q206" s="167"/>
      <c r="R206" s="167"/>
      <c r="S206" s="167"/>
      <c r="T206" s="167"/>
      <c r="U206" s="167"/>
      <c r="V206" s="167"/>
      <c r="W206" s="167"/>
      <c r="X206" s="167"/>
      <c r="Y206" s="167"/>
      <c r="Z206" s="167"/>
    </row>
    <row r="207" spans="1:26" ht="15.75" customHeight="1" x14ac:dyDescent="0.25">
      <c r="A207" s="167"/>
      <c r="B207" s="167"/>
      <c r="C207" s="167"/>
      <c r="D207" s="167"/>
      <c r="E207" s="167"/>
      <c r="F207" s="167"/>
      <c r="G207" s="167"/>
      <c r="H207" s="167"/>
      <c r="I207" s="167"/>
      <c r="J207" s="167"/>
      <c r="K207" s="167"/>
      <c r="L207" s="167"/>
      <c r="M207" s="167"/>
      <c r="N207" s="167"/>
      <c r="O207" s="167"/>
      <c r="P207" s="167"/>
      <c r="Q207" s="167"/>
      <c r="R207" s="167"/>
      <c r="S207" s="167"/>
      <c r="T207" s="167"/>
      <c r="U207" s="167"/>
      <c r="V207" s="167"/>
      <c r="W207" s="167"/>
      <c r="X207" s="167"/>
      <c r="Y207" s="167"/>
      <c r="Z207" s="167"/>
    </row>
    <row r="208" spans="1:26" ht="15.75" customHeight="1" x14ac:dyDescent="0.25">
      <c r="A208" s="167"/>
      <c r="B208" s="167"/>
      <c r="C208" s="167"/>
      <c r="D208" s="167"/>
      <c r="E208" s="167"/>
      <c r="F208" s="167"/>
      <c r="G208" s="167"/>
      <c r="H208" s="167"/>
      <c r="I208" s="167"/>
      <c r="J208" s="167"/>
      <c r="K208" s="167"/>
      <c r="L208" s="167"/>
      <c r="M208" s="167"/>
      <c r="N208" s="167"/>
      <c r="O208" s="167"/>
      <c r="P208" s="167"/>
      <c r="Q208" s="167"/>
      <c r="R208" s="167"/>
      <c r="S208" s="167"/>
      <c r="T208" s="167"/>
      <c r="U208" s="167"/>
      <c r="V208" s="167"/>
      <c r="W208" s="167"/>
      <c r="X208" s="167"/>
      <c r="Y208" s="167"/>
      <c r="Z208" s="167"/>
    </row>
    <row r="209" spans="1:26" ht="15.75" customHeight="1" x14ac:dyDescent="0.25">
      <c r="A209" s="167"/>
      <c r="B209" s="167"/>
      <c r="C209" s="167"/>
      <c r="D209" s="167"/>
      <c r="E209" s="167"/>
      <c r="F209" s="167"/>
      <c r="G209" s="167"/>
      <c r="H209" s="167"/>
      <c r="I209" s="167"/>
      <c r="J209" s="167"/>
      <c r="K209" s="167"/>
      <c r="L209" s="167"/>
      <c r="M209" s="167"/>
      <c r="N209" s="167"/>
      <c r="O209" s="167"/>
      <c r="P209" s="167"/>
      <c r="Q209" s="167"/>
      <c r="R209" s="167"/>
      <c r="S209" s="167"/>
      <c r="T209" s="167"/>
      <c r="U209" s="167"/>
      <c r="V209" s="167"/>
      <c r="W209" s="167"/>
      <c r="X209" s="167"/>
      <c r="Y209" s="167"/>
      <c r="Z209" s="167"/>
    </row>
    <row r="210" spans="1:26" ht="15.75" customHeight="1" x14ac:dyDescent="0.25">
      <c r="A210" s="167"/>
      <c r="B210" s="167"/>
      <c r="C210" s="167"/>
      <c r="D210" s="167"/>
      <c r="E210" s="167"/>
      <c r="F210" s="167"/>
      <c r="G210" s="167"/>
      <c r="H210" s="167"/>
      <c r="I210" s="167"/>
      <c r="J210" s="167"/>
      <c r="K210" s="167"/>
      <c r="L210" s="167"/>
      <c r="M210" s="167"/>
      <c r="N210" s="167"/>
      <c r="O210" s="167"/>
      <c r="P210" s="167"/>
      <c r="Q210" s="167"/>
      <c r="R210" s="167"/>
      <c r="S210" s="167"/>
      <c r="T210" s="167"/>
      <c r="U210" s="167"/>
      <c r="V210" s="167"/>
      <c r="W210" s="167"/>
      <c r="X210" s="167"/>
      <c r="Y210" s="167"/>
      <c r="Z210" s="167"/>
    </row>
    <row r="211" spans="1:26" ht="15.75" customHeight="1" x14ac:dyDescent="0.25">
      <c r="A211" s="167"/>
      <c r="B211" s="167"/>
      <c r="C211" s="167"/>
      <c r="D211" s="167"/>
      <c r="E211" s="167"/>
      <c r="F211" s="167"/>
      <c r="G211" s="167"/>
      <c r="H211" s="167"/>
      <c r="I211" s="167"/>
      <c r="J211" s="167"/>
      <c r="K211" s="167"/>
      <c r="L211" s="167"/>
      <c r="M211" s="167"/>
      <c r="N211" s="167"/>
      <c r="O211" s="167"/>
      <c r="P211" s="167"/>
      <c r="Q211" s="167"/>
      <c r="R211" s="167"/>
      <c r="S211" s="167"/>
      <c r="T211" s="167"/>
      <c r="U211" s="167"/>
      <c r="V211" s="167"/>
      <c r="W211" s="167"/>
      <c r="X211" s="167"/>
      <c r="Y211" s="167"/>
      <c r="Z211" s="167"/>
    </row>
    <row r="212" spans="1:26" ht="15.75" customHeight="1" x14ac:dyDescent="0.25">
      <c r="A212" s="167"/>
      <c r="B212" s="167"/>
      <c r="C212" s="167"/>
      <c r="D212" s="167"/>
      <c r="E212" s="167"/>
      <c r="F212" s="167"/>
      <c r="G212" s="167"/>
      <c r="H212" s="167"/>
      <c r="I212" s="167"/>
      <c r="J212" s="167"/>
      <c r="K212" s="167"/>
      <c r="L212" s="167"/>
      <c r="M212" s="167"/>
      <c r="N212" s="167"/>
      <c r="O212" s="167"/>
      <c r="P212" s="167"/>
      <c r="Q212" s="167"/>
      <c r="R212" s="167"/>
      <c r="S212" s="167"/>
      <c r="T212" s="167"/>
      <c r="U212" s="167"/>
      <c r="V212" s="167"/>
      <c r="W212" s="167"/>
      <c r="X212" s="167"/>
      <c r="Y212" s="167"/>
      <c r="Z212" s="167"/>
    </row>
    <row r="213" spans="1:26" ht="15.75" customHeight="1" x14ac:dyDescent="0.25">
      <c r="A213" s="167"/>
      <c r="B213" s="167"/>
      <c r="C213" s="167"/>
      <c r="D213" s="167"/>
      <c r="E213" s="167"/>
      <c r="F213" s="167"/>
      <c r="G213" s="167"/>
      <c r="H213" s="167"/>
      <c r="I213" s="167"/>
      <c r="J213" s="167"/>
      <c r="K213" s="167"/>
      <c r="L213" s="167"/>
      <c r="M213" s="167"/>
      <c r="N213" s="167"/>
      <c r="O213" s="167"/>
      <c r="P213" s="167"/>
      <c r="Q213" s="167"/>
      <c r="R213" s="167"/>
      <c r="S213" s="167"/>
      <c r="T213" s="167"/>
      <c r="U213" s="167"/>
      <c r="V213" s="167"/>
      <c r="W213" s="167"/>
      <c r="X213" s="167"/>
      <c r="Y213" s="167"/>
      <c r="Z213" s="167"/>
    </row>
    <row r="214" spans="1:26" ht="15.75" customHeight="1" x14ac:dyDescent="0.25">
      <c r="A214" s="167"/>
      <c r="B214" s="167"/>
      <c r="C214" s="167"/>
      <c r="D214" s="167"/>
      <c r="E214" s="167"/>
      <c r="F214" s="167"/>
      <c r="G214" s="167"/>
      <c r="H214" s="167"/>
      <c r="I214" s="167"/>
      <c r="J214" s="167"/>
      <c r="K214" s="167"/>
      <c r="L214" s="167"/>
      <c r="M214" s="167"/>
      <c r="N214" s="167"/>
      <c r="O214" s="167"/>
      <c r="P214" s="167"/>
      <c r="Q214" s="167"/>
      <c r="R214" s="167"/>
      <c r="S214" s="167"/>
      <c r="T214" s="167"/>
      <c r="U214" s="167"/>
      <c r="V214" s="167"/>
      <c r="W214" s="167"/>
      <c r="X214" s="167"/>
      <c r="Y214" s="167"/>
      <c r="Z214" s="167"/>
    </row>
    <row r="215" spans="1:26" ht="15.75" customHeight="1" x14ac:dyDescent="0.25">
      <c r="A215" s="167"/>
      <c r="B215" s="167"/>
      <c r="C215" s="167"/>
      <c r="D215" s="167"/>
      <c r="E215" s="167"/>
      <c r="F215" s="167"/>
      <c r="G215" s="167"/>
      <c r="H215" s="167"/>
      <c r="I215" s="167"/>
      <c r="J215" s="167"/>
      <c r="K215" s="167"/>
      <c r="L215" s="167"/>
      <c r="M215" s="167"/>
      <c r="N215" s="167"/>
      <c r="O215" s="167"/>
      <c r="P215" s="167"/>
      <c r="Q215" s="167"/>
      <c r="R215" s="167"/>
      <c r="S215" s="167"/>
      <c r="T215" s="167"/>
      <c r="U215" s="167"/>
      <c r="V215" s="167"/>
      <c r="W215" s="167"/>
      <c r="X215" s="167"/>
      <c r="Y215" s="167"/>
      <c r="Z215" s="167"/>
    </row>
    <row r="216" spans="1:26" ht="15.75" customHeight="1" x14ac:dyDescent="0.25">
      <c r="A216" s="167"/>
      <c r="B216" s="167"/>
      <c r="C216" s="167"/>
      <c r="D216" s="167"/>
      <c r="E216" s="167"/>
      <c r="F216" s="167"/>
      <c r="G216" s="167"/>
      <c r="H216" s="167"/>
      <c r="I216" s="167"/>
      <c r="J216" s="167"/>
      <c r="K216" s="167"/>
      <c r="L216" s="167"/>
      <c r="M216" s="167"/>
      <c r="N216" s="167"/>
      <c r="O216" s="167"/>
      <c r="P216" s="167"/>
      <c r="Q216" s="167"/>
      <c r="R216" s="167"/>
      <c r="S216" s="167"/>
      <c r="T216" s="167"/>
      <c r="U216" s="167"/>
      <c r="V216" s="167"/>
      <c r="W216" s="167"/>
      <c r="X216" s="167"/>
      <c r="Y216" s="167"/>
      <c r="Z216" s="167"/>
    </row>
    <row r="217" spans="1:26" ht="15.75" customHeight="1" x14ac:dyDescent="0.25">
      <c r="A217" s="167"/>
      <c r="B217" s="167"/>
      <c r="C217" s="167"/>
      <c r="D217" s="167"/>
      <c r="E217" s="167"/>
      <c r="F217" s="167"/>
      <c r="G217" s="167"/>
      <c r="H217" s="167"/>
      <c r="I217" s="167"/>
      <c r="J217" s="167"/>
      <c r="K217" s="167"/>
      <c r="L217" s="167"/>
      <c r="M217" s="167"/>
      <c r="N217" s="167"/>
      <c r="O217" s="167"/>
      <c r="P217" s="167"/>
      <c r="Q217" s="167"/>
      <c r="R217" s="167"/>
      <c r="S217" s="167"/>
      <c r="T217" s="167"/>
      <c r="U217" s="167"/>
      <c r="V217" s="167"/>
      <c r="W217" s="167"/>
      <c r="X217" s="167"/>
      <c r="Y217" s="167"/>
      <c r="Z217" s="167"/>
    </row>
    <row r="218" spans="1:26" ht="15.75" customHeight="1" x14ac:dyDescent="0.25">
      <c r="A218" s="167"/>
      <c r="B218" s="167"/>
      <c r="C218" s="167"/>
      <c r="D218" s="167"/>
      <c r="E218" s="167"/>
      <c r="F218" s="167"/>
      <c r="G218" s="167"/>
      <c r="H218" s="167"/>
      <c r="I218" s="167"/>
      <c r="J218" s="167"/>
      <c r="K218" s="167"/>
      <c r="L218" s="167"/>
      <c r="M218" s="167"/>
      <c r="N218" s="167"/>
      <c r="O218" s="167"/>
      <c r="P218" s="167"/>
      <c r="Q218" s="167"/>
      <c r="R218" s="167"/>
      <c r="S218" s="167"/>
      <c r="T218" s="167"/>
      <c r="U218" s="167"/>
      <c r="V218" s="167"/>
      <c r="W218" s="167"/>
      <c r="X218" s="167"/>
      <c r="Y218" s="167"/>
      <c r="Z218" s="167"/>
    </row>
    <row r="219" spans="1:26" ht="15.75" customHeight="1" x14ac:dyDescent="0.25">
      <c r="A219" s="167"/>
      <c r="B219" s="167"/>
      <c r="C219" s="167"/>
      <c r="D219" s="167"/>
      <c r="E219" s="167"/>
      <c r="F219" s="167"/>
      <c r="G219" s="167"/>
      <c r="H219" s="167"/>
      <c r="I219" s="167"/>
      <c r="J219" s="167"/>
      <c r="K219" s="167"/>
      <c r="L219" s="167"/>
      <c r="M219" s="167"/>
      <c r="N219" s="167"/>
      <c r="O219" s="167"/>
      <c r="P219" s="167"/>
      <c r="Q219" s="167"/>
      <c r="R219" s="167"/>
      <c r="S219" s="167"/>
      <c r="T219" s="167"/>
      <c r="U219" s="167"/>
      <c r="V219" s="167"/>
      <c r="W219" s="167"/>
      <c r="X219" s="167"/>
      <c r="Y219" s="167"/>
      <c r="Z219" s="167"/>
    </row>
    <row r="220" spans="1:26" ht="15.75" customHeight="1" x14ac:dyDescent="0.25">
      <c r="A220" s="167"/>
      <c r="B220" s="167"/>
      <c r="C220" s="167"/>
      <c r="D220" s="167"/>
      <c r="E220" s="167"/>
      <c r="F220" s="167"/>
      <c r="G220" s="167"/>
      <c r="H220" s="167"/>
      <c r="I220" s="167"/>
      <c r="J220" s="167"/>
      <c r="K220" s="167"/>
      <c r="L220" s="167"/>
      <c r="M220" s="167"/>
      <c r="N220" s="167"/>
      <c r="O220" s="167"/>
      <c r="P220" s="167"/>
      <c r="Q220" s="167"/>
      <c r="R220" s="167"/>
      <c r="S220" s="167"/>
      <c r="T220" s="167"/>
      <c r="U220" s="167"/>
      <c r="V220" s="167"/>
      <c r="W220" s="167"/>
      <c r="X220" s="167"/>
      <c r="Y220" s="167"/>
      <c r="Z220" s="167"/>
    </row>
    <row r="221" spans="1:26" ht="15.75" customHeight="1" x14ac:dyDescent="0.25">
      <c r="A221" s="167"/>
      <c r="B221" s="167"/>
      <c r="C221" s="167"/>
      <c r="D221" s="167"/>
      <c r="E221" s="167"/>
      <c r="F221" s="167"/>
      <c r="G221" s="167"/>
      <c r="H221" s="167"/>
      <c r="I221" s="167"/>
      <c r="J221" s="167"/>
      <c r="K221" s="167"/>
      <c r="L221" s="167"/>
      <c r="M221" s="167"/>
      <c r="N221" s="167"/>
      <c r="O221" s="167"/>
      <c r="P221" s="167"/>
      <c r="Q221" s="167"/>
      <c r="R221" s="167"/>
      <c r="S221" s="167"/>
      <c r="T221" s="167"/>
      <c r="U221" s="167"/>
      <c r="V221" s="167"/>
      <c r="W221" s="167"/>
      <c r="X221" s="167"/>
      <c r="Y221" s="167"/>
      <c r="Z221" s="167"/>
    </row>
    <row r="222" spans="1:26" ht="15.75" customHeight="1" x14ac:dyDescent="0.25">
      <c r="A222" s="167"/>
      <c r="B222" s="167"/>
      <c r="C222" s="167"/>
      <c r="D222" s="167"/>
      <c r="E222" s="167"/>
      <c r="F222" s="167"/>
      <c r="G222" s="167"/>
      <c r="H222" s="167"/>
      <c r="I222" s="167"/>
      <c r="J222" s="167"/>
      <c r="K222" s="167"/>
      <c r="L222" s="167"/>
      <c r="M222" s="167"/>
      <c r="N222" s="167"/>
      <c r="O222" s="167"/>
      <c r="P222" s="167"/>
      <c r="Q222" s="167"/>
      <c r="R222" s="167"/>
      <c r="S222" s="167"/>
      <c r="T222" s="167"/>
      <c r="U222" s="167"/>
      <c r="V222" s="167"/>
      <c r="W222" s="167"/>
      <c r="X222" s="167"/>
      <c r="Y222" s="167"/>
      <c r="Z222" s="167"/>
    </row>
    <row r="223" spans="1:26" ht="15.75" customHeight="1" x14ac:dyDescent="0.25">
      <c r="A223" s="167"/>
      <c r="B223" s="167"/>
      <c r="C223" s="167"/>
      <c r="D223" s="167"/>
      <c r="E223" s="167"/>
      <c r="F223" s="167"/>
      <c r="G223" s="167"/>
      <c r="H223" s="167"/>
      <c r="I223" s="167"/>
      <c r="J223" s="167"/>
      <c r="K223" s="167"/>
      <c r="L223" s="167"/>
      <c r="M223" s="167"/>
      <c r="N223" s="167"/>
      <c r="O223" s="167"/>
      <c r="P223" s="167"/>
      <c r="Q223" s="167"/>
      <c r="R223" s="167"/>
      <c r="S223" s="167"/>
      <c r="T223" s="167"/>
      <c r="U223" s="167"/>
      <c r="V223" s="167"/>
      <c r="W223" s="167"/>
      <c r="X223" s="167"/>
      <c r="Y223" s="167"/>
      <c r="Z223" s="167"/>
    </row>
    <row r="224" spans="1:26" ht="15.75" customHeight="1" x14ac:dyDescent="0.25">
      <c r="A224" s="167"/>
      <c r="B224" s="167"/>
      <c r="C224" s="167"/>
      <c r="D224" s="167"/>
      <c r="E224" s="167"/>
      <c r="F224" s="167"/>
      <c r="G224" s="167"/>
      <c r="H224" s="167"/>
      <c r="I224" s="167"/>
      <c r="J224" s="167"/>
      <c r="K224" s="167"/>
      <c r="L224" s="167"/>
      <c r="M224" s="167"/>
      <c r="N224" s="167"/>
      <c r="O224" s="167"/>
      <c r="P224" s="167"/>
      <c r="Q224" s="167"/>
      <c r="R224" s="167"/>
      <c r="S224" s="167"/>
      <c r="T224" s="167"/>
      <c r="U224" s="167"/>
      <c r="V224" s="167"/>
      <c r="W224" s="167"/>
      <c r="X224" s="167"/>
      <c r="Y224" s="167"/>
      <c r="Z224" s="167"/>
    </row>
    <row r="225" spans="1:26" ht="15.75" customHeight="1" x14ac:dyDescent="0.25">
      <c r="A225" s="167"/>
      <c r="B225" s="167"/>
      <c r="C225" s="167"/>
      <c r="D225" s="167"/>
      <c r="E225" s="167"/>
      <c r="F225" s="167"/>
      <c r="G225" s="167"/>
      <c r="H225" s="167"/>
      <c r="I225" s="167"/>
      <c r="J225" s="167"/>
      <c r="K225" s="167"/>
      <c r="L225" s="167"/>
      <c r="M225" s="167"/>
      <c r="N225" s="167"/>
      <c r="O225" s="167"/>
      <c r="P225" s="167"/>
      <c r="Q225" s="167"/>
      <c r="R225" s="167"/>
      <c r="S225" s="167"/>
      <c r="T225" s="167"/>
      <c r="U225" s="167"/>
      <c r="V225" s="167"/>
      <c r="W225" s="167"/>
      <c r="X225" s="167"/>
      <c r="Y225" s="167"/>
      <c r="Z225" s="167"/>
    </row>
    <row r="226" spans="1:26" ht="15.75" customHeight="1" x14ac:dyDescent="0.25">
      <c r="A226" s="167"/>
      <c r="B226" s="167"/>
      <c r="C226" s="167"/>
      <c r="D226" s="167"/>
      <c r="E226" s="167"/>
      <c r="F226" s="167"/>
      <c r="G226" s="167"/>
      <c r="H226" s="167"/>
      <c r="I226" s="167"/>
      <c r="J226" s="167"/>
      <c r="K226" s="167"/>
      <c r="L226" s="167"/>
      <c r="M226" s="167"/>
      <c r="N226" s="167"/>
      <c r="O226" s="167"/>
      <c r="P226" s="167"/>
      <c r="Q226" s="167"/>
      <c r="R226" s="167"/>
      <c r="S226" s="167"/>
      <c r="T226" s="167"/>
      <c r="U226" s="167"/>
      <c r="V226" s="167"/>
      <c r="W226" s="167"/>
      <c r="X226" s="167"/>
      <c r="Y226" s="167"/>
      <c r="Z226" s="167"/>
    </row>
    <row r="227" spans="1:26" ht="15.75" customHeight="1" x14ac:dyDescent="0.25">
      <c r="A227" s="167"/>
      <c r="B227" s="167"/>
      <c r="C227" s="167"/>
      <c r="D227" s="167"/>
      <c r="E227" s="167"/>
      <c r="F227" s="167"/>
      <c r="G227" s="167"/>
      <c r="H227" s="167"/>
      <c r="I227" s="167"/>
      <c r="J227" s="167"/>
      <c r="K227" s="167"/>
      <c r="L227" s="167"/>
      <c r="M227" s="167"/>
      <c r="N227" s="167"/>
      <c r="O227" s="167"/>
      <c r="P227" s="167"/>
      <c r="Q227" s="167"/>
      <c r="R227" s="167"/>
      <c r="S227" s="167"/>
      <c r="T227" s="167"/>
      <c r="U227" s="167"/>
      <c r="V227" s="167"/>
      <c r="W227" s="167"/>
      <c r="X227" s="167"/>
      <c r="Y227" s="167"/>
      <c r="Z227" s="167"/>
    </row>
    <row r="228" spans="1:26" ht="15.75" customHeight="1" x14ac:dyDescent="0.25">
      <c r="A228" s="167"/>
      <c r="B228" s="167"/>
      <c r="C228" s="167"/>
      <c r="D228" s="167"/>
      <c r="E228" s="167"/>
      <c r="F228" s="167"/>
      <c r="G228" s="167"/>
      <c r="H228" s="167"/>
      <c r="I228" s="167"/>
      <c r="J228" s="167"/>
      <c r="K228" s="167"/>
      <c r="L228" s="167"/>
      <c r="M228" s="167"/>
      <c r="N228" s="167"/>
      <c r="O228" s="167"/>
      <c r="P228" s="167"/>
      <c r="Q228" s="167"/>
      <c r="R228" s="167"/>
      <c r="S228" s="167"/>
      <c r="T228" s="167"/>
      <c r="U228" s="167"/>
      <c r="V228" s="167"/>
      <c r="W228" s="167"/>
      <c r="X228" s="167"/>
      <c r="Y228" s="167"/>
      <c r="Z228" s="167"/>
    </row>
    <row r="229" spans="1:26" ht="15.75" customHeight="1" x14ac:dyDescent="0.25">
      <c r="A229" s="167"/>
      <c r="B229" s="167"/>
      <c r="C229" s="167"/>
      <c r="D229" s="167"/>
      <c r="E229" s="167"/>
      <c r="F229" s="167"/>
      <c r="G229" s="167"/>
      <c r="H229" s="167"/>
      <c r="I229" s="167"/>
      <c r="J229" s="167"/>
      <c r="K229" s="167"/>
      <c r="L229" s="167"/>
      <c r="M229" s="167"/>
      <c r="N229" s="167"/>
      <c r="O229" s="167"/>
      <c r="P229" s="167"/>
      <c r="Q229" s="167"/>
      <c r="R229" s="167"/>
      <c r="S229" s="167"/>
      <c r="T229" s="167"/>
      <c r="U229" s="167"/>
      <c r="V229" s="167"/>
      <c r="W229" s="167"/>
      <c r="X229" s="167"/>
      <c r="Y229" s="167"/>
      <c r="Z229" s="167"/>
    </row>
    <row r="230" spans="1:26" ht="15.75" customHeight="1" x14ac:dyDescent="0.25">
      <c r="A230" s="167"/>
      <c r="B230" s="167"/>
      <c r="C230" s="167"/>
      <c r="D230" s="167"/>
      <c r="E230" s="167"/>
      <c r="F230" s="167"/>
      <c r="G230" s="167"/>
      <c r="H230" s="167"/>
      <c r="I230" s="167"/>
      <c r="J230" s="167"/>
      <c r="K230" s="167"/>
      <c r="L230" s="167"/>
      <c r="M230" s="167"/>
      <c r="N230" s="167"/>
      <c r="O230" s="167"/>
      <c r="P230" s="167"/>
      <c r="Q230" s="167"/>
      <c r="R230" s="167"/>
      <c r="S230" s="167"/>
      <c r="T230" s="167"/>
      <c r="U230" s="167"/>
      <c r="V230" s="167"/>
      <c r="W230" s="167"/>
      <c r="X230" s="167"/>
      <c r="Y230" s="167"/>
      <c r="Z230" s="167"/>
    </row>
    <row r="231" spans="1:26" ht="15.75" customHeight="1" x14ac:dyDescent="0.25">
      <c r="A231" s="167"/>
      <c r="B231" s="167"/>
      <c r="C231" s="167"/>
      <c r="D231" s="167"/>
      <c r="E231" s="167"/>
      <c r="F231" s="167"/>
      <c r="G231" s="167"/>
      <c r="H231" s="167"/>
      <c r="I231" s="167"/>
      <c r="J231" s="167"/>
      <c r="K231" s="167"/>
      <c r="L231" s="167"/>
      <c r="M231" s="167"/>
      <c r="N231" s="167"/>
      <c r="O231" s="167"/>
      <c r="P231" s="167"/>
      <c r="Q231" s="167"/>
      <c r="R231" s="167"/>
      <c r="S231" s="167"/>
      <c r="T231" s="167"/>
      <c r="U231" s="167"/>
      <c r="V231" s="167"/>
      <c r="W231" s="167"/>
      <c r="X231" s="167"/>
      <c r="Y231" s="167"/>
      <c r="Z231" s="167"/>
    </row>
    <row r="232" spans="1:26" ht="15.75" customHeight="1" x14ac:dyDescent="0.25">
      <c r="A232" s="167"/>
      <c r="B232" s="167"/>
      <c r="C232" s="167"/>
      <c r="D232" s="167"/>
      <c r="E232" s="167"/>
      <c r="F232" s="167"/>
      <c r="G232" s="167"/>
      <c r="H232" s="167"/>
      <c r="I232" s="167"/>
      <c r="J232" s="167"/>
      <c r="K232" s="167"/>
      <c r="L232" s="167"/>
      <c r="M232" s="167"/>
      <c r="N232" s="167"/>
      <c r="O232" s="167"/>
      <c r="P232" s="167"/>
      <c r="Q232" s="167"/>
      <c r="R232" s="167"/>
      <c r="S232" s="167"/>
      <c r="T232" s="167"/>
      <c r="U232" s="167"/>
      <c r="V232" s="167"/>
      <c r="W232" s="167"/>
      <c r="X232" s="167"/>
      <c r="Y232" s="167"/>
      <c r="Z232" s="167"/>
    </row>
    <row r="233" spans="1:26" ht="15.75" customHeight="1" x14ac:dyDescent="0.25">
      <c r="A233" s="167"/>
      <c r="B233" s="167"/>
      <c r="C233" s="167"/>
      <c r="D233" s="167"/>
      <c r="E233" s="167"/>
      <c r="F233" s="167"/>
      <c r="G233" s="167"/>
      <c r="H233" s="167"/>
      <c r="I233" s="167"/>
      <c r="J233" s="167"/>
      <c r="K233" s="167"/>
      <c r="L233" s="167"/>
      <c r="M233" s="167"/>
      <c r="N233" s="167"/>
      <c r="O233" s="167"/>
      <c r="P233" s="167"/>
      <c r="Q233" s="167"/>
      <c r="R233" s="167"/>
      <c r="S233" s="167"/>
      <c r="T233" s="167"/>
      <c r="U233" s="167"/>
      <c r="V233" s="167"/>
      <c r="W233" s="167"/>
      <c r="X233" s="167"/>
      <c r="Y233" s="167"/>
      <c r="Z233" s="167"/>
    </row>
    <row r="234" spans="1:26" ht="15.75" customHeight="1" x14ac:dyDescent="0.25">
      <c r="A234" s="167"/>
      <c r="B234" s="167"/>
      <c r="C234" s="167"/>
      <c r="D234" s="167"/>
      <c r="E234" s="167"/>
      <c r="F234" s="167"/>
      <c r="G234" s="167"/>
      <c r="H234" s="167"/>
      <c r="I234" s="167"/>
      <c r="J234" s="167"/>
      <c r="K234" s="167"/>
      <c r="L234" s="167"/>
      <c r="M234" s="167"/>
      <c r="N234" s="167"/>
      <c r="O234" s="167"/>
      <c r="P234" s="167"/>
      <c r="Q234" s="167"/>
      <c r="R234" s="167"/>
      <c r="S234" s="167"/>
      <c r="T234" s="167"/>
      <c r="U234" s="167"/>
      <c r="V234" s="167"/>
      <c r="W234" s="167"/>
      <c r="X234" s="167"/>
      <c r="Y234" s="167"/>
      <c r="Z234" s="167"/>
    </row>
    <row r="235" spans="1:26" ht="15.75" customHeight="1" x14ac:dyDescent="0.25">
      <c r="A235" s="167"/>
      <c r="B235" s="167"/>
      <c r="C235" s="167"/>
      <c r="D235" s="167"/>
      <c r="E235" s="167"/>
      <c r="F235" s="167"/>
      <c r="G235" s="167"/>
      <c r="H235" s="167"/>
      <c r="I235" s="167"/>
      <c r="J235" s="167"/>
      <c r="K235" s="167"/>
      <c r="L235" s="167"/>
      <c r="M235" s="167"/>
      <c r="N235" s="167"/>
      <c r="O235" s="167"/>
      <c r="P235" s="167"/>
      <c r="Q235" s="167"/>
      <c r="R235" s="167"/>
      <c r="S235" s="167"/>
      <c r="T235" s="167"/>
      <c r="U235" s="167"/>
      <c r="V235" s="167"/>
      <c r="W235" s="167"/>
      <c r="X235" s="167"/>
      <c r="Y235" s="167"/>
      <c r="Z235" s="167"/>
    </row>
    <row r="236" spans="1:26" ht="15.75" customHeight="1" x14ac:dyDescent="0.25">
      <c r="A236" s="167"/>
      <c r="B236" s="167"/>
      <c r="C236" s="167"/>
      <c r="D236" s="167"/>
      <c r="E236" s="167"/>
      <c r="F236" s="167"/>
      <c r="G236" s="167"/>
      <c r="H236" s="167"/>
      <c r="I236" s="167"/>
      <c r="J236" s="167"/>
      <c r="K236" s="167"/>
      <c r="L236" s="167"/>
      <c r="M236" s="167"/>
      <c r="N236" s="167"/>
      <c r="O236" s="167"/>
      <c r="P236" s="167"/>
      <c r="Q236" s="167"/>
      <c r="R236" s="167"/>
      <c r="S236" s="167"/>
      <c r="T236" s="167"/>
      <c r="U236" s="167"/>
      <c r="V236" s="167"/>
      <c r="W236" s="167"/>
      <c r="X236" s="167"/>
      <c r="Y236" s="167"/>
      <c r="Z236" s="167"/>
    </row>
    <row r="237" spans="1:26" ht="15.75" customHeight="1" x14ac:dyDescent="0.25">
      <c r="A237" s="167"/>
      <c r="B237" s="167"/>
      <c r="C237" s="167"/>
      <c r="D237" s="167"/>
      <c r="E237" s="167"/>
      <c r="F237" s="167"/>
      <c r="G237" s="167"/>
      <c r="H237" s="167"/>
      <c r="I237" s="167"/>
      <c r="J237" s="167"/>
      <c r="K237" s="167"/>
      <c r="L237" s="167"/>
      <c r="M237" s="167"/>
      <c r="N237" s="167"/>
      <c r="O237" s="167"/>
      <c r="P237" s="167"/>
      <c r="Q237" s="167"/>
      <c r="R237" s="167"/>
      <c r="S237" s="167"/>
      <c r="T237" s="167"/>
      <c r="U237" s="167"/>
      <c r="V237" s="167"/>
      <c r="W237" s="167"/>
      <c r="X237" s="167"/>
      <c r="Y237" s="167"/>
      <c r="Z237" s="167"/>
    </row>
    <row r="238" spans="1:26" ht="15.75" customHeight="1" x14ac:dyDescent="0.25">
      <c r="A238" s="167"/>
      <c r="B238" s="167"/>
      <c r="C238" s="167"/>
      <c r="D238" s="167"/>
      <c r="E238" s="167"/>
      <c r="F238" s="167"/>
      <c r="G238" s="167"/>
      <c r="H238" s="167"/>
      <c r="I238" s="167"/>
      <c r="J238" s="167"/>
      <c r="K238" s="167"/>
      <c r="L238" s="167"/>
      <c r="M238" s="167"/>
      <c r="N238" s="167"/>
      <c r="O238" s="167"/>
      <c r="P238" s="167"/>
      <c r="Q238" s="167"/>
      <c r="R238" s="167"/>
      <c r="S238" s="167"/>
      <c r="T238" s="167"/>
      <c r="U238" s="167"/>
      <c r="V238" s="167"/>
      <c r="W238" s="167"/>
      <c r="X238" s="167"/>
      <c r="Y238" s="167"/>
      <c r="Z238" s="167"/>
    </row>
    <row r="239" spans="1:26" ht="15.75" customHeight="1" x14ac:dyDescent="0.25"/>
    <row r="240" spans="1:26"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39">
    <mergeCell ref="B28:B29"/>
    <mergeCell ref="D28:D29"/>
    <mergeCell ref="E28:E29"/>
    <mergeCell ref="F28:F29"/>
    <mergeCell ref="G28:G29"/>
    <mergeCell ref="B38:C38"/>
    <mergeCell ref="F32:F33"/>
    <mergeCell ref="G32:G33"/>
    <mergeCell ref="F34:F35"/>
    <mergeCell ref="G34:G35"/>
    <mergeCell ref="F36:F37"/>
    <mergeCell ref="G36:G37"/>
    <mergeCell ref="B32:B33"/>
    <mergeCell ref="D34:D35"/>
    <mergeCell ref="E34:E35"/>
    <mergeCell ref="B36:B37"/>
    <mergeCell ref="D36:D37"/>
    <mergeCell ref="E36:E37"/>
    <mergeCell ref="G22:G23"/>
    <mergeCell ref="D26:D27"/>
    <mergeCell ref="G26:G27"/>
    <mergeCell ref="D32:D33"/>
    <mergeCell ref="E32:E33"/>
    <mergeCell ref="E26:E27"/>
    <mergeCell ref="F26:F27"/>
    <mergeCell ref="B22:B23"/>
    <mergeCell ref="D22:D23"/>
    <mergeCell ref="E22:E23"/>
    <mergeCell ref="F22:F23"/>
    <mergeCell ref="B26:B27"/>
    <mergeCell ref="D19:F19"/>
    <mergeCell ref="G19:G20"/>
    <mergeCell ref="B3:B4"/>
    <mergeCell ref="C3:C4"/>
    <mergeCell ref="D3:F3"/>
    <mergeCell ref="G3:G4"/>
    <mergeCell ref="B16:C16"/>
    <mergeCell ref="B19:B20"/>
    <mergeCell ref="C19:C20"/>
  </mergeCells>
  <pageMargins left="0.7" right="0.7" top="0.75" bottom="0.75" header="0" footer="0"/>
  <pageSetup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Y1000"/>
  <sheetViews>
    <sheetView workbookViewId="0"/>
  </sheetViews>
  <sheetFormatPr defaultColWidth="11.25" defaultRowHeight="15" customHeight="1" x14ac:dyDescent="0.25"/>
  <cols>
    <col min="1" max="1" width="9.25" customWidth="1"/>
    <col min="2" max="2" width="5.125" customWidth="1"/>
    <col min="3" max="3" width="19.75" customWidth="1"/>
    <col min="4" max="4" width="36.125" customWidth="1"/>
    <col min="5" max="5" width="14.125" customWidth="1"/>
    <col min="6" max="6" width="9.25" customWidth="1"/>
    <col min="7" max="25" width="12.125" customWidth="1"/>
  </cols>
  <sheetData>
    <row r="1" spans="1:25" ht="15.75" x14ac:dyDescent="0.25">
      <c r="A1" s="4"/>
      <c r="B1" s="167"/>
      <c r="C1" s="167"/>
      <c r="D1" s="167"/>
      <c r="E1" s="167"/>
      <c r="F1" s="167"/>
      <c r="G1" s="167"/>
      <c r="H1" s="167"/>
      <c r="I1" s="167"/>
      <c r="J1" s="167"/>
      <c r="K1" s="167"/>
      <c r="L1" s="167"/>
      <c r="M1" s="167"/>
      <c r="N1" s="167"/>
      <c r="O1" s="167"/>
      <c r="P1" s="167"/>
      <c r="Q1" s="167"/>
      <c r="R1" s="167"/>
      <c r="S1" s="167"/>
      <c r="T1" s="167"/>
      <c r="U1" s="167"/>
      <c r="V1" s="167"/>
      <c r="W1" s="167"/>
      <c r="X1" s="167"/>
      <c r="Y1" s="167"/>
    </row>
    <row r="2" spans="1:25" ht="15.75" x14ac:dyDescent="0.25">
      <c r="A2" s="167"/>
      <c r="B2" s="168" t="s">
        <v>414</v>
      </c>
      <c r="C2" s="167"/>
      <c r="D2" s="167"/>
      <c r="E2" s="167"/>
      <c r="F2" s="167"/>
      <c r="G2" s="167"/>
      <c r="H2" s="167"/>
      <c r="I2" s="167"/>
      <c r="J2" s="167"/>
      <c r="K2" s="167"/>
      <c r="L2" s="167"/>
      <c r="M2" s="167"/>
      <c r="N2" s="167"/>
      <c r="O2" s="167"/>
      <c r="P2" s="167"/>
      <c r="Q2" s="167"/>
      <c r="R2" s="167"/>
      <c r="S2" s="167"/>
      <c r="T2" s="167"/>
      <c r="U2" s="167"/>
      <c r="V2" s="167"/>
      <c r="W2" s="167"/>
      <c r="X2" s="167"/>
      <c r="Y2" s="167"/>
    </row>
    <row r="3" spans="1:25" ht="15.75" x14ac:dyDescent="0.25">
      <c r="A3" s="167"/>
      <c r="B3" s="168"/>
      <c r="C3" s="167"/>
      <c r="D3" s="167"/>
      <c r="E3" s="167"/>
      <c r="F3" s="167"/>
      <c r="G3" s="167"/>
      <c r="H3" s="167"/>
      <c r="I3" s="167"/>
      <c r="J3" s="167"/>
      <c r="K3" s="167"/>
      <c r="L3" s="167"/>
      <c r="M3" s="167"/>
      <c r="N3" s="167"/>
      <c r="O3" s="167"/>
      <c r="P3" s="167"/>
      <c r="Q3" s="167"/>
      <c r="R3" s="167"/>
      <c r="S3" s="167"/>
      <c r="T3" s="167"/>
      <c r="U3" s="167"/>
      <c r="V3" s="167"/>
      <c r="W3" s="167"/>
      <c r="X3" s="167"/>
      <c r="Y3" s="167"/>
    </row>
    <row r="4" spans="1:25" ht="22.5" customHeight="1" x14ac:dyDescent="0.25">
      <c r="A4" s="167"/>
      <c r="B4" s="289" t="s">
        <v>267</v>
      </c>
      <c r="C4" s="274" t="s">
        <v>317</v>
      </c>
      <c r="D4" s="274" t="s">
        <v>415</v>
      </c>
      <c r="E4" s="274" t="s">
        <v>416</v>
      </c>
      <c r="F4" s="167"/>
      <c r="G4" s="167"/>
      <c r="H4" s="167"/>
      <c r="I4" s="167"/>
      <c r="J4" s="167"/>
      <c r="K4" s="167"/>
      <c r="L4" s="167"/>
      <c r="M4" s="167"/>
      <c r="N4" s="167"/>
      <c r="O4" s="167"/>
      <c r="P4" s="167"/>
      <c r="Q4" s="167"/>
      <c r="R4" s="167"/>
      <c r="S4" s="167"/>
      <c r="T4" s="167"/>
      <c r="U4" s="167"/>
      <c r="V4" s="167"/>
      <c r="W4" s="167"/>
      <c r="X4" s="167"/>
      <c r="Y4" s="167"/>
    </row>
    <row r="5" spans="1:25" ht="15.75" x14ac:dyDescent="0.25">
      <c r="A5" s="167"/>
      <c r="B5" s="275"/>
      <c r="C5" s="275"/>
      <c r="D5" s="275"/>
      <c r="E5" s="275"/>
      <c r="F5" s="167"/>
      <c r="G5" s="167"/>
      <c r="H5" s="167"/>
      <c r="I5" s="167"/>
      <c r="J5" s="167"/>
      <c r="K5" s="167"/>
      <c r="L5" s="167"/>
      <c r="M5" s="167"/>
      <c r="N5" s="167"/>
      <c r="O5" s="167"/>
      <c r="P5" s="167"/>
      <c r="Q5" s="167"/>
      <c r="R5" s="167"/>
      <c r="S5" s="167"/>
      <c r="T5" s="167"/>
      <c r="U5" s="167"/>
      <c r="V5" s="167"/>
      <c r="W5" s="167"/>
      <c r="X5" s="167"/>
      <c r="Y5" s="167"/>
    </row>
    <row r="6" spans="1:25" ht="15.75" x14ac:dyDescent="0.25">
      <c r="A6" s="167"/>
      <c r="B6" s="212">
        <v>1</v>
      </c>
      <c r="C6" s="130">
        <v>2</v>
      </c>
      <c r="D6" s="130">
        <v>3</v>
      </c>
      <c r="E6" s="130">
        <v>4</v>
      </c>
      <c r="F6" s="167"/>
      <c r="G6" s="167"/>
      <c r="H6" s="167"/>
      <c r="I6" s="167"/>
      <c r="J6" s="167"/>
      <c r="K6" s="167"/>
      <c r="L6" s="167"/>
      <c r="M6" s="167"/>
      <c r="N6" s="167"/>
      <c r="O6" s="167"/>
      <c r="P6" s="167"/>
      <c r="Q6" s="167"/>
      <c r="R6" s="167"/>
      <c r="S6" s="167"/>
      <c r="T6" s="167"/>
      <c r="U6" s="167"/>
      <c r="V6" s="167"/>
      <c r="W6" s="167"/>
      <c r="X6" s="167"/>
      <c r="Y6" s="167"/>
    </row>
    <row r="7" spans="1:25" ht="15.75" x14ac:dyDescent="0.25">
      <c r="A7" s="167"/>
      <c r="B7" s="213">
        <v>1</v>
      </c>
      <c r="C7" s="186"/>
      <c r="D7" s="186"/>
      <c r="E7" s="186"/>
      <c r="F7" s="167"/>
      <c r="G7" s="167"/>
      <c r="H7" s="167"/>
      <c r="I7" s="167"/>
      <c r="J7" s="167"/>
      <c r="K7" s="167"/>
      <c r="L7" s="167"/>
      <c r="M7" s="167"/>
      <c r="N7" s="167"/>
      <c r="O7" s="167"/>
      <c r="P7" s="167"/>
      <c r="Q7" s="167"/>
      <c r="R7" s="167"/>
      <c r="S7" s="167"/>
      <c r="T7" s="167"/>
      <c r="U7" s="167"/>
      <c r="V7" s="167"/>
      <c r="W7" s="167"/>
      <c r="X7" s="167"/>
      <c r="Y7" s="167"/>
    </row>
    <row r="8" spans="1:25" ht="15.75" x14ac:dyDescent="0.25">
      <c r="A8" s="167"/>
      <c r="B8" s="213">
        <v>2</v>
      </c>
      <c r="C8" s="186"/>
      <c r="D8" s="186"/>
      <c r="E8" s="186"/>
      <c r="F8" s="167"/>
      <c r="G8" s="167"/>
      <c r="H8" s="167"/>
      <c r="I8" s="167"/>
      <c r="J8" s="167"/>
      <c r="K8" s="167"/>
      <c r="L8" s="167"/>
      <c r="M8" s="167"/>
      <c r="N8" s="167"/>
      <c r="O8" s="167"/>
      <c r="P8" s="167"/>
      <c r="Q8" s="167"/>
      <c r="R8" s="167"/>
      <c r="S8" s="167"/>
      <c r="T8" s="167"/>
      <c r="U8" s="167"/>
      <c r="V8" s="167"/>
      <c r="W8" s="167"/>
      <c r="X8" s="167"/>
      <c r="Y8" s="167"/>
    </row>
    <row r="9" spans="1:25" ht="15.75" x14ac:dyDescent="0.25">
      <c r="A9" s="167"/>
      <c r="B9" s="213">
        <v>3</v>
      </c>
      <c r="C9" s="186"/>
      <c r="D9" s="186"/>
      <c r="E9" s="186"/>
      <c r="F9" s="167"/>
      <c r="G9" s="167"/>
      <c r="H9" s="167"/>
      <c r="I9" s="167"/>
      <c r="J9" s="167"/>
      <c r="K9" s="167"/>
      <c r="L9" s="167"/>
      <c r="M9" s="167"/>
      <c r="N9" s="167"/>
      <c r="O9" s="167"/>
      <c r="P9" s="167"/>
      <c r="Q9" s="167"/>
      <c r="R9" s="167"/>
      <c r="S9" s="167"/>
      <c r="T9" s="167"/>
      <c r="U9" s="167"/>
      <c r="V9" s="167"/>
      <c r="W9" s="167"/>
      <c r="X9" s="167"/>
      <c r="Y9" s="167"/>
    </row>
    <row r="10" spans="1:25" ht="15.75" x14ac:dyDescent="0.25">
      <c r="A10" s="167"/>
      <c r="B10" s="213">
        <v>4</v>
      </c>
      <c r="C10" s="186"/>
      <c r="D10" s="186"/>
      <c r="E10" s="186"/>
      <c r="F10" s="167"/>
      <c r="G10" s="167"/>
      <c r="H10" s="167"/>
      <c r="I10" s="167"/>
      <c r="J10" s="167"/>
      <c r="K10" s="167"/>
      <c r="L10" s="167"/>
      <c r="M10" s="167"/>
      <c r="N10" s="167"/>
      <c r="O10" s="167"/>
      <c r="P10" s="167"/>
      <c r="Q10" s="167"/>
      <c r="R10" s="167"/>
      <c r="S10" s="167"/>
      <c r="T10" s="167"/>
      <c r="U10" s="167"/>
      <c r="V10" s="167"/>
      <c r="W10" s="167"/>
      <c r="X10" s="167"/>
      <c r="Y10" s="167"/>
    </row>
    <row r="11" spans="1:25" ht="15.75" x14ac:dyDescent="0.25">
      <c r="A11" s="167"/>
      <c r="B11" s="213">
        <v>5</v>
      </c>
      <c r="C11" s="186"/>
      <c r="D11" s="186"/>
      <c r="E11" s="186"/>
      <c r="F11" s="167"/>
      <c r="G11" s="167"/>
      <c r="H11" s="167"/>
      <c r="I11" s="167"/>
      <c r="J11" s="167"/>
      <c r="K11" s="167"/>
      <c r="L11" s="167"/>
      <c r="M11" s="167"/>
      <c r="N11" s="167"/>
      <c r="O11" s="167"/>
      <c r="P11" s="167"/>
      <c r="Q11" s="167"/>
      <c r="R11" s="167"/>
      <c r="S11" s="167"/>
      <c r="T11" s="167"/>
      <c r="U11" s="167"/>
      <c r="V11" s="167"/>
      <c r="W11" s="167"/>
      <c r="X11" s="167"/>
      <c r="Y11" s="167"/>
    </row>
    <row r="12" spans="1:25" ht="15.75" x14ac:dyDescent="0.25">
      <c r="A12" s="167"/>
      <c r="B12" s="214" t="s">
        <v>281</v>
      </c>
      <c r="C12" s="200"/>
      <c r="D12" s="200"/>
      <c r="E12" s="200"/>
      <c r="F12" s="167"/>
      <c r="G12" s="167"/>
      <c r="H12" s="167"/>
      <c r="I12" s="167"/>
      <c r="J12" s="167"/>
      <c r="K12" s="167"/>
      <c r="L12" s="167"/>
      <c r="M12" s="167"/>
      <c r="N12" s="167"/>
      <c r="O12" s="167"/>
      <c r="P12" s="167"/>
      <c r="Q12" s="167"/>
      <c r="R12" s="167"/>
      <c r="S12" s="167"/>
      <c r="T12" s="167"/>
      <c r="U12" s="167"/>
      <c r="V12" s="167"/>
      <c r="W12" s="167"/>
      <c r="X12" s="167"/>
      <c r="Y12" s="167"/>
    </row>
    <row r="13" spans="1:25" ht="15.75" x14ac:dyDescent="0.25">
      <c r="A13" s="167"/>
      <c r="B13" s="311" t="s">
        <v>307</v>
      </c>
      <c r="C13" s="278"/>
      <c r="D13" s="186"/>
      <c r="E13" s="186">
        <f>SUM(E7:E12)</f>
        <v>0</v>
      </c>
      <c r="F13" s="167"/>
      <c r="G13" s="167"/>
      <c r="H13" s="167"/>
      <c r="I13" s="167"/>
      <c r="J13" s="167"/>
      <c r="K13" s="167"/>
      <c r="L13" s="167"/>
      <c r="M13" s="167"/>
      <c r="N13" s="167"/>
      <c r="O13" s="167"/>
      <c r="P13" s="167"/>
      <c r="Q13" s="167"/>
      <c r="R13" s="167"/>
      <c r="S13" s="167"/>
      <c r="T13" s="167"/>
      <c r="U13" s="167"/>
      <c r="V13" s="167"/>
      <c r="W13" s="167"/>
      <c r="X13" s="167"/>
      <c r="Y13" s="167"/>
    </row>
    <row r="14" spans="1:25" ht="15.75" x14ac:dyDescent="0.25">
      <c r="A14" s="167"/>
      <c r="B14" s="167"/>
      <c r="C14" s="167"/>
      <c r="D14" s="167"/>
      <c r="E14" s="167"/>
      <c r="F14" s="167"/>
      <c r="G14" s="167"/>
      <c r="H14" s="167"/>
      <c r="I14" s="167"/>
      <c r="J14" s="167"/>
      <c r="K14" s="167"/>
      <c r="L14" s="167"/>
      <c r="M14" s="167"/>
      <c r="N14" s="167"/>
      <c r="O14" s="167"/>
      <c r="P14" s="167"/>
      <c r="Q14" s="167"/>
      <c r="R14" s="167"/>
      <c r="S14" s="167"/>
      <c r="T14" s="167"/>
      <c r="U14" s="167"/>
      <c r="V14" s="167"/>
      <c r="W14" s="167"/>
      <c r="X14" s="167"/>
      <c r="Y14" s="167"/>
    </row>
    <row r="15" spans="1:25" ht="15.75" x14ac:dyDescent="0.25">
      <c r="A15" s="167"/>
      <c r="B15" s="167"/>
      <c r="C15" s="167"/>
      <c r="D15" s="167"/>
      <c r="E15" s="167"/>
      <c r="F15" s="167"/>
      <c r="G15" s="167"/>
      <c r="H15" s="167"/>
      <c r="I15" s="167"/>
      <c r="J15" s="167"/>
      <c r="K15" s="167"/>
      <c r="L15" s="167"/>
      <c r="M15" s="167"/>
      <c r="N15" s="167"/>
      <c r="O15" s="167"/>
      <c r="P15" s="167"/>
      <c r="Q15" s="167"/>
      <c r="R15" s="167"/>
      <c r="S15" s="167"/>
      <c r="T15" s="167"/>
      <c r="U15" s="167"/>
      <c r="V15" s="167"/>
      <c r="W15" s="167"/>
      <c r="X15" s="167"/>
      <c r="Y15" s="167"/>
    </row>
    <row r="16" spans="1:25" ht="15.75" x14ac:dyDescent="0.25">
      <c r="A16" s="167"/>
      <c r="B16" s="167"/>
      <c r="C16" s="167"/>
      <c r="D16" s="167"/>
      <c r="E16" s="167"/>
      <c r="F16" s="167"/>
      <c r="G16" s="167"/>
      <c r="H16" s="167"/>
      <c r="I16" s="167"/>
      <c r="J16" s="167"/>
      <c r="K16" s="167"/>
      <c r="L16" s="167"/>
      <c r="M16" s="167"/>
      <c r="N16" s="167"/>
      <c r="O16" s="167"/>
      <c r="P16" s="167"/>
      <c r="Q16" s="167"/>
      <c r="R16" s="167"/>
      <c r="S16" s="167"/>
      <c r="T16" s="167"/>
      <c r="U16" s="167"/>
      <c r="V16" s="167"/>
      <c r="W16" s="167"/>
      <c r="X16" s="167"/>
      <c r="Y16" s="167"/>
    </row>
    <row r="17" spans="1:25" ht="15.75" x14ac:dyDescent="0.25">
      <c r="A17" s="167"/>
      <c r="B17" s="167"/>
      <c r="C17" s="167"/>
      <c r="D17" s="167"/>
      <c r="E17" s="167"/>
      <c r="F17" s="167"/>
      <c r="G17" s="167"/>
      <c r="H17" s="167"/>
      <c r="I17" s="167"/>
      <c r="J17" s="167"/>
      <c r="K17" s="167"/>
      <c r="L17" s="167"/>
      <c r="M17" s="167"/>
      <c r="N17" s="167"/>
      <c r="O17" s="167"/>
      <c r="P17" s="167"/>
      <c r="Q17" s="167"/>
      <c r="R17" s="167"/>
      <c r="S17" s="167"/>
      <c r="T17" s="167"/>
      <c r="U17" s="167"/>
      <c r="V17" s="167"/>
      <c r="W17" s="167"/>
      <c r="X17" s="167"/>
      <c r="Y17" s="167"/>
    </row>
    <row r="18" spans="1:25" ht="15.75" x14ac:dyDescent="0.25">
      <c r="A18" s="167"/>
      <c r="B18" s="167"/>
      <c r="C18" s="167"/>
      <c r="D18" s="167"/>
      <c r="E18" s="167"/>
      <c r="F18" s="167"/>
      <c r="G18" s="167"/>
      <c r="H18" s="167"/>
      <c r="I18" s="167"/>
      <c r="J18" s="167"/>
      <c r="K18" s="167"/>
      <c r="L18" s="167"/>
      <c r="M18" s="167"/>
      <c r="N18" s="167"/>
      <c r="O18" s="167"/>
      <c r="P18" s="167"/>
      <c r="Q18" s="167"/>
      <c r="R18" s="167"/>
      <c r="S18" s="167"/>
      <c r="T18" s="167"/>
      <c r="U18" s="167"/>
      <c r="V18" s="167"/>
      <c r="W18" s="167"/>
      <c r="X18" s="167"/>
      <c r="Y18" s="167"/>
    </row>
    <row r="19" spans="1:25" ht="15.75" x14ac:dyDescent="0.25">
      <c r="A19" s="167"/>
      <c r="B19" s="167"/>
      <c r="C19" s="167"/>
      <c r="D19" s="167"/>
      <c r="E19" s="167"/>
      <c r="F19" s="167"/>
      <c r="G19" s="167"/>
      <c r="H19" s="167"/>
      <c r="I19" s="167"/>
      <c r="J19" s="167"/>
      <c r="K19" s="167"/>
      <c r="L19" s="167"/>
      <c r="M19" s="167"/>
      <c r="N19" s="167"/>
      <c r="O19" s="167"/>
      <c r="P19" s="167"/>
      <c r="Q19" s="167"/>
      <c r="R19" s="167"/>
      <c r="S19" s="167"/>
      <c r="T19" s="167"/>
      <c r="U19" s="167"/>
      <c r="V19" s="167"/>
      <c r="W19" s="167"/>
      <c r="X19" s="167"/>
      <c r="Y19" s="167"/>
    </row>
    <row r="20" spans="1:25" ht="15.75" x14ac:dyDescent="0.25">
      <c r="A20" s="167"/>
      <c r="B20" s="167"/>
      <c r="C20" s="167"/>
      <c r="D20" s="167"/>
      <c r="E20" s="167"/>
      <c r="F20" s="167"/>
      <c r="G20" s="167"/>
      <c r="H20" s="167"/>
      <c r="I20" s="167"/>
      <c r="J20" s="167"/>
      <c r="K20" s="167"/>
      <c r="L20" s="167"/>
      <c r="M20" s="167"/>
      <c r="N20" s="167"/>
      <c r="O20" s="167"/>
      <c r="P20" s="167"/>
      <c r="Q20" s="167"/>
      <c r="R20" s="167"/>
      <c r="S20" s="167"/>
      <c r="T20" s="167"/>
      <c r="U20" s="167"/>
      <c r="V20" s="167"/>
      <c r="W20" s="167"/>
      <c r="X20" s="167"/>
      <c r="Y20" s="167"/>
    </row>
    <row r="21" spans="1:25" ht="15.75" customHeight="1" x14ac:dyDescent="0.25">
      <c r="A21" s="167"/>
      <c r="B21" s="167"/>
      <c r="C21" s="167"/>
      <c r="D21" s="167"/>
      <c r="E21" s="167"/>
      <c r="F21" s="167"/>
      <c r="G21" s="167"/>
      <c r="H21" s="167"/>
      <c r="I21" s="167"/>
      <c r="J21" s="167"/>
      <c r="K21" s="167"/>
      <c r="L21" s="167"/>
      <c r="M21" s="167"/>
      <c r="N21" s="167"/>
      <c r="O21" s="167"/>
      <c r="P21" s="167"/>
      <c r="Q21" s="167"/>
      <c r="R21" s="167"/>
      <c r="S21" s="167"/>
      <c r="T21" s="167"/>
      <c r="U21" s="167"/>
      <c r="V21" s="167"/>
      <c r="W21" s="167"/>
      <c r="X21" s="167"/>
      <c r="Y21" s="167"/>
    </row>
    <row r="22" spans="1:25" ht="15.75" customHeight="1" x14ac:dyDescent="0.25">
      <c r="A22" s="167"/>
      <c r="B22" s="167"/>
      <c r="C22" s="167"/>
      <c r="D22" s="167"/>
      <c r="E22" s="167"/>
      <c r="F22" s="167"/>
      <c r="G22" s="167"/>
      <c r="H22" s="167"/>
      <c r="I22" s="167"/>
      <c r="J22" s="167"/>
      <c r="K22" s="167"/>
      <c r="L22" s="167"/>
      <c r="M22" s="167"/>
      <c r="N22" s="167"/>
      <c r="O22" s="167"/>
      <c r="P22" s="167"/>
      <c r="Q22" s="167"/>
      <c r="R22" s="167"/>
      <c r="S22" s="167"/>
      <c r="T22" s="167"/>
      <c r="U22" s="167"/>
      <c r="V22" s="167"/>
      <c r="W22" s="167"/>
      <c r="X22" s="167"/>
      <c r="Y22" s="167"/>
    </row>
    <row r="23" spans="1:25" ht="15.75" customHeight="1" x14ac:dyDescent="0.25">
      <c r="A23" s="167"/>
      <c r="B23" s="167"/>
      <c r="C23" s="167"/>
      <c r="D23" s="167"/>
      <c r="E23" s="167"/>
      <c r="F23" s="167"/>
      <c r="G23" s="167"/>
      <c r="H23" s="167"/>
      <c r="I23" s="167"/>
      <c r="J23" s="167"/>
      <c r="K23" s="167"/>
      <c r="L23" s="167"/>
      <c r="M23" s="167"/>
      <c r="N23" s="167"/>
      <c r="O23" s="167"/>
      <c r="P23" s="167"/>
      <c r="Q23" s="167"/>
      <c r="R23" s="167"/>
      <c r="S23" s="167"/>
      <c r="T23" s="167"/>
      <c r="U23" s="167"/>
      <c r="V23" s="167"/>
      <c r="W23" s="167"/>
      <c r="X23" s="167"/>
      <c r="Y23" s="167"/>
    </row>
    <row r="24" spans="1:25" ht="15.75" customHeight="1" x14ac:dyDescent="0.25">
      <c r="A24" s="167"/>
      <c r="B24" s="167"/>
      <c r="C24" s="167"/>
      <c r="D24" s="167"/>
      <c r="E24" s="167"/>
      <c r="F24" s="167"/>
      <c r="G24" s="167"/>
      <c r="H24" s="167"/>
      <c r="I24" s="167"/>
      <c r="J24" s="167"/>
      <c r="K24" s="167"/>
      <c r="L24" s="167"/>
      <c r="M24" s="167"/>
      <c r="N24" s="167"/>
      <c r="O24" s="167"/>
      <c r="P24" s="167"/>
      <c r="Q24" s="167"/>
      <c r="R24" s="167"/>
      <c r="S24" s="167"/>
      <c r="T24" s="167"/>
      <c r="U24" s="167"/>
      <c r="V24" s="167"/>
      <c r="W24" s="167"/>
      <c r="X24" s="167"/>
      <c r="Y24" s="167"/>
    </row>
    <row r="25" spans="1:25" ht="15.75" customHeight="1" x14ac:dyDescent="0.25">
      <c r="A25" s="167"/>
      <c r="B25" s="167"/>
      <c r="C25" s="167"/>
      <c r="D25" s="167"/>
      <c r="E25" s="167"/>
      <c r="F25" s="167"/>
      <c r="G25" s="167"/>
      <c r="H25" s="167"/>
      <c r="I25" s="167"/>
      <c r="J25" s="167"/>
      <c r="K25" s="167"/>
      <c r="L25" s="167"/>
      <c r="M25" s="167"/>
      <c r="N25" s="167"/>
      <c r="O25" s="167"/>
      <c r="P25" s="167"/>
      <c r="Q25" s="167"/>
      <c r="R25" s="167"/>
      <c r="S25" s="167"/>
      <c r="T25" s="167"/>
      <c r="U25" s="167"/>
      <c r="V25" s="167"/>
      <c r="W25" s="167"/>
      <c r="X25" s="167"/>
      <c r="Y25" s="167"/>
    </row>
    <row r="26" spans="1:25" ht="15.75" customHeight="1" x14ac:dyDescent="0.25">
      <c r="A26" s="167"/>
      <c r="B26" s="167"/>
      <c r="C26" s="167"/>
      <c r="D26" s="167"/>
      <c r="E26" s="167"/>
      <c r="F26" s="167"/>
      <c r="G26" s="167"/>
      <c r="H26" s="167"/>
      <c r="I26" s="167"/>
      <c r="J26" s="167"/>
      <c r="K26" s="167"/>
      <c r="L26" s="167"/>
      <c r="M26" s="167"/>
      <c r="N26" s="167"/>
      <c r="O26" s="167"/>
      <c r="P26" s="167"/>
      <c r="Q26" s="167"/>
      <c r="R26" s="167"/>
      <c r="S26" s="167"/>
      <c r="T26" s="167"/>
      <c r="U26" s="167"/>
      <c r="V26" s="167"/>
      <c r="W26" s="167"/>
      <c r="X26" s="167"/>
      <c r="Y26" s="167"/>
    </row>
    <row r="27" spans="1:25" ht="15.75" customHeight="1" x14ac:dyDescent="0.25">
      <c r="A27" s="167"/>
      <c r="B27" s="167"/>
      <c r="C27" s="167"/>
      <c r="D27" s="167"/>
      <c r="E27" s="167"/>
      <c r="F27" s="167"/>
      <c r="G27" s="167"/>
      <c r="H27" s="167"/>
      <c r="I27" s="167"/>
      <c r="J27" s="167"/>
      <c r="K27" s="167"/>
      <c r="L27" s="167"/>
      <c r="M27" s="167"/>
      <c r="N27" s="167"/>
      <c r="O27" s="167"/>
      <c r="P27" s="167"/>
      <c r="Q27" s="167"/>
      <c r="R27" s="167"/>
      <c r="S27" s="167"/>
      <c r="T27" s="167"/>
      <c r="U27" s="167"/>
      <c r="V27" s="167"/>
      <c r="W27" s="167"/>
      <c r="X27" s="167"/>
      <c r="Y27" s="167"/>
    </row>
    <row r="28" spans="1:25" ht="15.75" customHeight="1" x14ac:dyDescent="0.25">
      <c r="A28" s="167"/>
      <c r="B28" s="167"/>
      <c r="C28" s="167"/>
      <c r="D28" s="167"/>
      <c r="E28" s="167"/>
      <c r="F28" s="167"/>
      <c r="G28" s="167"/>
      <c r="H28" s="167"/>
      <c r="I28" s="167"/>
      <c r="J28" s="167"/>
      <c r="K28" s="167"/>
      <c r="L28" s="167"/>
      <c r="M28" s="167"/>
      <c r="N28" s="167"/>
      <c r="O28" s="167"/>
      <c r="P28" s="167"/>
      <c r="Q28" s="167"/>
      <c r="R28" s="167"/>
      <c r="S28" s="167"/>
      <c r="T28" s="167"/>
      <c r="U28" s="167"/>
      <c r="V28" s="167"/>
      <c r="W28" s="167"/>
      <c r="X28" s="167"/>
      <c r="Y28" s="167"/>
    </row>
    <row r="29" spans="1:25" ht="15.75" customHeight="1" x14ac:dyDescent="0.25">
      <c r="A29" s="167"/>
      <c r="B29" s="167"/>
      <c r="C29" s="167"/>
      <c r="D29" s="167"/>
      <c r="E29" s="167"/>
      <c r="F29" s="167"/>
      <c r="G29" s="167"/>
      <c r="H29" s="167"/>
      <c r="I29" s="167"/>
      <c r="J29" s="167"/>
      <c r="K29" s="167"/>
      <c r="L29" s="167"/>
      <c r="M29" s="167"/>
      <c r="N29" s="167"/>
      <c r="O29" s="167"/>
      <c r="P29" s="167"/>
      <c r="Q29" s="167"/>
      <c r="R29" s="167"/>
      <c r="S29" s="167"/>
      <c r="T29" s="167"/>
      <c r="U29" s="167"/>
      <c r="V29" s="167"/>
      <c r="W29" s="167"/>
      <c r="X29" s="167"/>
      <c r="Y29" s="167"/>
    </row>
    <row r="30" spans="1:25" ht="15.75" customHeight="1" x14ac:dyDescent="0.25">
      <c r="A30" s="167"/>
      <c r="B30" s="167"/>
      <c r="C30" s="167"/>
      <c r="D30" s="167"/>
      <c r="E30" s="167"/>
      <c r="F30" s="167"/>
      <c r="G30" s="167"/>
      <c r="H30" s="167"/>
      <c r="I30" s="167"/>
      <c r="J30" s="167"/>
      <c r="K30" s="167"/>
      <c r="L30" s="167"/>
      <c r="M30" s="167"/>
      <c r="N30" s="167"/>
      <c r="O30" s="167"/>
      <c r="P30" s="167"/>
      <c r="Q30" s="167"/>
      <c r="R30" s="167"/>
      <c r="S30" s="167"/>
      <c r="T30" s="167"/>
      <c r="U30" s="167"/>
      <c r="V30" s="167"/>
      <c r="W30" s="167"/>
      <c r="X30" s="167"/>
      <c r="Y30" s="167"/>
    </row>
    <row r="31" spans="1:25" ht="15.75" customHeight="1" x14ac:dyDescent="0.25">
      <c r="A31" s="167"/>
      <c r="B31" s="167"/>
      <c r="C31" s="167"/>
      <c r="D31" s="167"/>
      <c r="E31" s="167"/>
      <c r="F31" s="167"/>
      <c r="G31" s="167"/>
      <c r="H31" s="167"/>
      <c r="I31" s="167"/>
      <c r="J31" s="167"/>
      <c r="K31" s="167"/>
      <c r="L31" s="167"/>
      <c r="M31" s="167"/>
      <c r="N31" s="167"/>
      <c r="O31" s="167"/>
      <c r="P31" s="167"/>
      <c r="Q31" s="167"/>
      <c r="R31" s="167"/>
      <c r="S31" s="167"/>
      <c r="T31" s="167"/>
      <c r="U31" s="167"/>
      <c r="V31" s="167"/>
      <c r="W31" s="167"/>
      <c r="X31" s="167"/>
      <c r="Y31" s="167"/>
    </row>
    <row r="32" spans="1:25" ht="15.75" customHeight="1" x14ac:dyDescent="0.25">
      <c r="A32" s="167"/>
      <c r="B32" s="167"/>
      <c r="C32" s="167"/>
      <c r="D32" s="167"/>
      <c r="E32" s="167"/>
      <c r="F32" s="167"/>
      <c r="G32" s="167"/>
      <c r="H32" s="167"/>
      <c r="I32" s="167"/>
      <c r="J32" s="167"/>
      <c r="K32" s="167"/>
      <c r="L32" s="167"/>
      <c r="M32" s="167"/>
      <c r="N32" s="167"/>
      <c r="O32" s="167"/>
      <c r="P32" s="167"/>
      <c r="Q32" s="167"/>
      <c r="R32" s="167"/>
      <c r="S32" s="167"/>
      <c r="T32" s="167"/>
      <c r="U32" s="167"/>
      <c r="V32" s="167"/>
      <c r="W32" s="167"/>
      <c r="X32" s="167"/>
      <c r="Y32" s="167"/>
    </row>
    <row r="33" spans="1:25" ht="15.75" customHeight="1" x14ac:dyDescent="0.25">
      <c r="A33" s="167"/>
      <c r="B33" s="167"/>
      <c r="C33" s="167"/>
      <c r="D33" s="167"/>
      <c r="E33" s="167"/>
      <c r="F33" s="167"/>
      <c r="G33" s="167"/>
      <c r="H33" s="167"/>
      <c r="I33" s="167"/>
      <c r="J33" s="167"/>
      <c r="K33" s="167"/>
      <c r="L33" s="167"/>
      <c r="M33" s="167"/>
      <c r="N33" s="167"/>
      <c r="O33" s="167"/>
      <c r="P33" s="167"/>
      <c r="Q33" s="167"/>
      <c r="R33" s="167"/>
      <c r="S33" s="167"/>
      <c r="T33" s="167"/>
      <c r="U33" s="167"/>
      <c r="V33" s="167"/>
      <c r="W33" s="167"/>
      <c r="X33" s="167"/>
      <c r="Y33" s="167"/>
    </row>
    <row r="34" spans="1:25" ht="15.75" customHeight="1" x14ac:dyDescent="0.25">
      <c r="A34" s="167"/>
      <c r="B34" s="167"/>
      <c r="C34" s="167"/>
      <c r="D34" s="167"/>
      <c r="E34" s="167"/>
      <c r="F34" s="167"/>
      <c r="G34" s="167"/>
      <c r="H34" s="167"/>
      <c r="I34" s="167"/>
      <c r="J34" s="167"/>
      <c r="K34" s="167"/>
      <c r="L34" s="167"/>
      <c r="M34" s="167"/>
      <c r="N34" s="167"/>
      <c r="O34" s="167"/>
      <c r="P34" s="167"/>
      <c r="Q34" s="167"/>
      <c r="R34" s="167"/>
      <c r="S34" s="167"/>
      <c r="T34" s="167"/>
      <c r="U34" s="167"/>
      <c r="V34" s="167"/>
      <c r="W34" s="167"/>
      <c r="X34" s="167"/>
      <c r="Y34" s="167"/>
    </row>
    <row r="35" spans="1:25" ht="15.75" customHeight="1" x14ac:dyDescent="0.25">
      <c r="A35" s="167"/>
      <c r="B35" s="167"/>
      <c r="C35" s="167"/>
      <c r="D35" s="167"/>
      <c r="E35" s="167"/>
      <c r="F35" s="167"/>
      <c r="G35" s="167"/>
      <c r="H35" s="167"/>
      <c r="I35" s="167"/>
      <c r="J35" s="167"/>
      <c r="K35" s="167"/>
      <c r="L35" s="167"/>
      <c r="M35" s="167"/>
      <c r="N35" s="167"/>
      <c r="O35" s="167"/>
      <c r="P35" s="167"/>
      <c r="Q35" s="167"/>
      <c r="R35" s="167"/>
      <c r="S35" s="167"/>
      <c r="T35" s="167"/>
      <c r="U35" s="167"/>
      <c r="V35" s="167"/>
      <c r="W35" s="167"/>
      <c r="X35" s="167"/>
      <c r="Y35" s="167"/>
    </row>
    <row r="36" spans="1:25" ht="15.75" customHeight="1" x14ac:dyDescent="0.25">
      <c r="A36" s="167"/>
      <c r="B36" s="167"/>
      <c r="C36" s="167"/>
      <c r="D36" s="167"/>
      <c r="E36" s="167"/>
      <c r="F36" s="167"/>
      <c r="G36" s="167"/>
      <c r="H36" s="167"/>
      <c r="I36" s="167"/>
      <c r="J36" s="167"/>
      <c r="K36" s="167"/>
      <c r="L36" s="167"/>
      <c r="M36" s="167"/>
      <c r="N36" s="167"/>
      <c r="O36" s="167"/>
      <c r="P36" s="167"/>
      <c r="Q36" s="167"/>
      <c r="R36" s="167"/>
      <c r="S36" s="167"/>
      <c r="T36" s="167"/>
      <c r="U36" s="167"/>
      <c r="V36" s="167"/>
      <c r="W36" s="167"/>
      <c r="X36" s="167"/>
      <c r="Y36" s="167"/>
    </row>
    <row r="37" spans="1:25" ht="15.75" customHeight="1" x14ac:dyDescent="0.25">
      <c r="A37" s="167"/>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7"/>
    </row>
    <row r="38" spans="1:25" ht="15.75" customHeight="1" x14ac:dyDescent="0.25">
      <c r="A38" s="167"/>
      <c r="B38" s="167"/>
      <c r="C38" s="167"/>
      <c r="D38" s="167"/>
      <c r="E38" s="167"/>
      <c r="F38" s="167"/>
      <c r="G38" s="167"/>
      <c r="H38" s="167"/>
      <c r="I38" s="167"/>
      <c r="J38" s="167"/>
      <c r="K38" s="167"/>
      <c r="L38" s="167"/>
      <c r="M38" s="167"/>
      <c r="N38" s="167"/>
      <c r="O38" s="167"/>
      <c r="P38" s="167"/>
      <c r="Q38" s="167"/>
      <c r="R38" s="167"/>
      <c r="S38" s="167"/>
      <c r="T38" s="167"/>
      <c r="U38" s="167"/>
      <c r="V38" s="167"/>
      <c r="W38" s="167"/>
      <c r="X38" s="167"/>
      <c r="Y38" s="167"/>
    </row>
    <row r="39" spans="1:25" ht="15.75" customHeight="1" x14ac:dyDescent="0.25">
      <c r="A39" s="167"/>
      <c r="B39" s="167"/>
      <c r="C39" s="167"/>
      <c r="D39" s="167"/>
      <c r="E39" s="167"/>
      <c r="F39" s="167"/>
      <c r="G39" s="167"/>
      <c r="H39" s="167"/>
      <c r="I39" s="167"/>
      <c r="J39" s="167"/>
      <c r="K39" s="167"/>
      <c r="L39" s="167"/>
      <c r="M39" s="167"/>
      <c r="N39" s="167"/>
      <c r="O39" s="167"/>
      <c r="P39" s="167"/>
      <c r="Q39" s="167"/>
      <c r="R39" s="167"/>
      <c r="S39" s="167"/>
      <c r="T39" s="167"/>
      <c r="U39" s="167"/>
      <c r="V39" s="167"/>
      <c r="W39" s="167"/>
      <c r="X39" s="167"/>
      <c r="Y39" s="167"/>
    </row>
    <row r="40" spans="1:25" ht="15.75" customHeight="1" x14ac:dyDescent="0.25">
      <c r="A40" s="167"/>
      <c r="B40" s="167"/>
      <c r="C40" s="167"/>
      <c r="D40" s="167"/>
      <c r="E40" s="167"/>
      <c r="F40" s="167"/>
      <c r="G40" s="167"/>
      <c r="H40" s="167"/>
      <c r="I40" s="167"/>
      <c r="J40" s="167"/>
      <c r="K40" s="167"/>
      <c r="L40" s="167"/>
      <c r="M40" s="167"/>
      <c r="N40" s="167"/>
      <c r="O40" s="167"/>
      <c r="P40" s="167"/>
      <c r="Q40" s="167"/>
      <c r="R40" s="167"/>
      <c r="S40" s="167"/>
      <c r="T40" s="167"/>
      <c r="U40" s="167"/>
      <c r="V40" s="167"/>
      <c r="W40" s="167"/>
      <c r="X40" s="167"/>
      <c r="Y40" s="167"/>
    </row>
    <row r="41" spans="1:25" ht="15.75" customHeight="1" x14ac:dyDescent="0.25">
      <c r="A41" s="167"/>
      <c r="B41" s="167"/>
      <c r="C41" s="167"/>
      <c r="D41" s="167"/>
      <c r="E41" s="167"/>
      <c r="F41" s="167"/>
      <c r="G41" s="167"/>
      <c r="H41" s="167"/>
      <c r="I41" s="167"/>
      <c r="J41" s="167"/>
      <c r="K41" s="167"/>
      <c r="L41" s="167"/>
      <c r="M41" s="167"/>
      <c r="N41" s="167"/>
      <c r="O41" s="167"/>
      <c r="P41" s="167"/>
      <c r="Q41" s="167"/>
      <c r="R41" s="167"/>
      <c r="S41" s="167"/>
      <c r="T41" s="167"/>
      <c r="U41" s="167"/>
      <c r="V41" s="167"/>
      <c r="W41" s="167"/>
      <c r="X41" s="167"/>
      <c r="Y41" s="167"/>
    </row>
    <row r="42" spans="1:25" ht="15.75" customHeight="1" x14ac:dyDescent="0.25">
      <c r="A42" s="167"/>
      <c r="B42" s="167"/>
      <c r="C42" s="167"/>
      <c r="D42" s="167"/>
      <c r="E42" s="167"/>
      <c r="F42" s="167"/>
      <c r="G42" s="167"/>
      <c r="H42" s="167"/>
      <c r="I42" s="167"/>
      <c r="J42" s="167"/>
      <c r="K42" s="167"/>
      <c r="L42" s="167"/>
      <c r="M42" s="167"/>
      <c r="N42" s="167"/>
      <c r="O42" s="167"/>
      <c r="P42" s="167"/>
      <c r="Q42" s="167"/>
      <c r="R42" s="167"/>
      <c r="S42" s="167"/>
      <c r="T42" s="167"/>
      <c r="U42" s="167"/>
      <c r="V42" s="167"/>
      <c r="W42" s="167"/>
      <c r="X42" s="167"/>
      <c r="Y42" s="167"/>
    </row>
    <row r="43" spans="1:25" ht="15.75" customHeight="1" x14ac:dyDescent="0.25">
      <c r="A43" s="167"/>
      <c r="B43" s="167"/>
      <c r="C43" s="167"/>
      <c r="D43" s="167"/>
      <c r="E43" s="167"/>
      <c r="F43" s="167"/>
      <c r="G43" s="167"/>
      <c r="H43" s="167"/>
      <c r="I43" s="167"/>
      <c r="J43" s="167"/>
      <c r="K43" s="167"/>
      <c r="L43" s="167"/>
      <c r="M43" s="167"/>
      <c r="N43" s="167"/>
      <c r="O43" s="167"/>
      <c r="P43" s="167"/>
      <c r="Q43" s="167"/>
      <c r="R43" s="167"/>
      <c r="S43" s="167"/>
      <c r="T43" s="167"/>
      <c r="U43" s="167"/>
      <c r="V43" s="167"/>
      <c r="W43" s="167"/>
      <c r="X43" s="167"/>
      <c r="Y43" s="167"/>
    </row>
    <row r="44" spans="1:25" ht="15.75" customHeight="1" x14ac:dyDescent="0.25">
      <c r="A44" s="167"/>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row>
    <row r="45" spans="1:25" ht="15.75" customHeight="1" x14ac:dyDescent="0.25">
      <c r="A45" s="167"/>
      <c r="B45" s="167"/>
      <c r="C45" s="167"/>
      <c r="D45" s="167"/>
      <c r="E45" s="167"/>
      <c r="F45" s="167"/>
      <c r="G45" s="167"/>
      <c r="H45" s="167"/>
      <c r="I45" s="167"/>
      <c r="J45" s="167"/>
      <c r="K45" s="167"/>
      <c r="L45" s="167"/>
      <c r="M45" s="167"/>
      <c r="N45" s="167"/>
      <c r="O45" s="167"/>
      <c r="P45" s="167"/>
      <c r="Q45" s="167"/>
      <c r="R45" s="167"/>
      <c r="S45" s="167"/>
      <c r="T45" s="167"/>
      <c r="U45" s="167"/>
      <c r="V45" s="167"/>
      <c r="W45" s="167"/>
      <c r="X45" s="167"/>
      <c r="Y45" s="167"/>
    </row>
    <row r="46" spans="1:25" ht="15.75" customHeight="1" x14ac:dyDescent="0.25">
      <c r="A46" s="167"/>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row>
    <row r="47" spans="1:25" ht="15.75" customHeight="1" x14ac:dyDescent="0.25">
      <c r="A47" s="167"/>
      <c r="B47" s="167"/>
      <c r="C47" s="167"/>
      <c r="D47" s="167"/>
      <c r="E47" s="167"/>
      <c r="F47" s="167"/>
      <c r="G47" s="167"/>
      <c r="H47" s="167"/>
      <c r="I47" s="167"/>
      <c r="J47" s="167"/>
      <c r="K47" s="167"/>
      <c r="L47" s="167"/>
      <c r="M47" s="167"/>
      <c r="N47" s="167"/>
      <c r="O47" s="167"/>
      <c r="P47" s="167"/>
      <c r="Q47" s="167"/>
      <c r="R47" s="167"/>
      <c r="S47" s="167"/>
      <c r="T47" s="167"/>
      <c r="U47" s="167"/>
      <c r="V47" s="167"/>
      <c r="W47" s="167"/>
      <c r="X47" s="167"/>
      <c r="Y47" s="167"/>
    </row>
    <row r="48" spans="1:25" ht="15.75" customHeight="1" x14ac:dyDescent="0.25">
      <c r="A48" s="167"/>
      <c r="B48" s="167"/>
      <c r="C48" s="167"/>
      <c r="D48" s="167"/>
      <c r="E48" s="167"/>
      <c r="F48" s="167"/>
      <c r="G48" s="167"/>
      <c r="H48" s="167"/>
      <c r="I48" s="167"/>
      <c r="J48" s="167"/>
      <c r="K48" s="167"/>
      <c r="L48" s="167"/>
      <c r="M48" s="167"/>
      <c r="N48" s="167"/>
      <c r="O48" s="167"/>
      <c r="P48" s="167"/>
      <c r="Q48" s="167"/>
      <c r="R48" s="167"/>
      <c r="S48" s="167"/>
      <c r="T48" s="167"/>
      <c r="U48" s="167"/>
      <c r="V48" s="167"/>
      <c r="W48" s="167"/>
      <c r="X48" s="167"/>
      <c r="Y48" s="167"/>
    </row>
    <row r="49" spans="1:25" ht="15.75" customHeight="1" x14ac:dyDescent="0.25">
      <c r="A49" s="167"/>
      <c r="B49" s="167"/>
      <c r="C49" s="167"/>
      <c r="D49" s="167"/>
      <c r="E49" s="167"/>
      <c r="F49" s="167"/>
      <c r="G49" s="167"/>
      <c r="H49" s="167"/>
      <c r="I49" s="167"/>
      <c r="J49" s="167"/>
      <c r="K49" s="167"/>
      <c r="L49" s="167"/>
      <c r="M49" s="167"/>
      <c r="N49" s="167"/>
      <c r="O49" s="167"/>
      <c r="P49" s="167"/>
      <c r="Q49" s="167"/>
      <c r="R49" s="167"/>
      <c r="S49" s="167"/>
      <c r="T49" s="167"/>
      <c r="U49" s="167"/>
      <c r="V49" s="167"/>
      <c r="W49" s="167"/>
      <c r="X49" s="167"/>
      <c r="Y49" s="167"/>
    </row>
    <row r="50" spans="1:25" ht="15.75" customHeight="1" x14ac:dyDescent="0.25">
      <c r="A50" s="167"/>
      <c r="B50" s="167"/>
      <c r="C50" s="167"/>
      <c r="D50" s="167"/>
      <c r="E50" s="167"/>
      <c r="F50" s="167"/>
      <c r="G50" s="167"/>
      <c r="H50" s="167"/>
      <c r="I50" s="167"/>
      <c r="J50" s="167"/>
      <c r="K50" s="167"/>
      <c r="L50" s="167"/>
      <c r="M50" s="167"/>
      <c r="N50" s="167"/>
      <c r="O50" s="167"/>
      <c r="P50" s="167"/>
      <c r="Q50" s="167"/>
      <c r="R50" s="167"/>
      <c r="S50" s="167"/>
      <c r="T50" s="167"/>
      <c r="U50" s="167"/>
      <c r="V50" s="167"/>
      <c r="W50" s="167"/>
      <c r="X50" s="167"/>
      <c r="Y50" s="167"/>
    </row>
    <row r="51" spans="1:25" ht="15.75" customHeight="1" x14ac:dyDescent="0.25">
      <c r="A51" s="167"/>
      <c r="B51" s="167"/>
      <c r="C51" s="167"/>
      <c r="D51" s="167"/>
      <c r="E51" s="167"/>
      <c r="F51" s="167"/>
      <c r="G51" s="167"/>
      <c r="H51" s="167"/>
      <c r="I51" s="167"/>
      <c r="J51" s="167"/>
      <c r="K51" s="167"/>
      <c r="L51" s="167"/>
      <c r="M51" s="167"/>
      <c r="N51" s="167"/>
      <c r="O51" s="167"/>
      <c r="P51" s="167"/>
      <c r="Q51" s="167"/>
      <c r="R51" s="167"/>
      <c r="S51" s="167"/>
      <c r="T51" s="167"/>
      <c r="U51" s="167"/>
      <c r="V51" s="167"/>
      <c r="W51" s="167"/>
      <c r="X51" s="167"/>
      <c r="Y51" s="167"/>
    </row>
    <row r="52" spans="1:25" ht="15.75" customHeight="1" x14ac:dyDescent="0.25">
      <c r="A52" s="167"/>
      <c r="B52" s="167"/>
      <c r="C52" s="167"/>
      <c r="D52" s="167"/>
      <c r="E52" s="167"/>
      <c r="F52" s="167"/>
      <c r="G52" s="167"/>
      <c r="H52" s="167"/>
      <c r="I52" s="167"/>
      <c r="J52" s="167"/>
      <c r="K52" s="167"/>
      <c r="L52" s="167"/>
      <c r="M52" s="167"/>
      <c r="N52" s="167"/>
      <c r="O52" s="167"/>
      <c r="P52" s="167"/>
      <c r="Q52" s="167"/>
      <c r="R52" s="167"/>
      <c r="S52" s="167"/>
      <c r="T52" s="167"/>
      <c r="U52" s="167"/>
      <c r="V52" s="167"/>
      <c r="W52" s="167"/>
      <c r="X52" s="167"/>
      <c r="Y52" s="167"/>
    </row>
    <row r="53" spans="1:25" ht="15.75" customHeight="1" x14ac:dyDescent="0.25">
      <c r="A53" s="167"/>
      <c r="B53" s="167"/>
      <c r="C53" s="167"/>
      <c r="D53" s="167"/>
      <c r="E53" s="167"/>
      <c r="F53" s="167"/>
      <c r="G53" s="167"/>
      <c r="H53" s="167"/>
      <c r="I53" s="167"/>
      <c r="J53" s="167"/>
      <c r="K53" s="167"/>
      <c r="L53" s="167"/>
      <c r="M53" s="167"/>
      <c r="N53" s="167"/>
      <c r="O53" s="167"/>
      <c r="P53" s="167"/>
      <c r="Q53" s="167"/>
      <c r="R53" s="167"/>
      <c r="S53" s="167"/>
      <c r="T53" s="167"/>
      <c r="U53" s="167"/>
      <c r="V53" s="167"/>
      <c r="W53" s="167"/>
      <c r="X53" s="167"/>
      <c r="Y53" s="167"/>
    </row>
    <row r="54" spans="1:25" ht="15.75" customHeight="1" x14ac:dyDescent="0.25">
      <c r="A54" s="167"/>
      <c r="B54" s="167"/>
      <c r="C54" s="167"/>
      <c r="D54" s="167"/>
      <c r="E54" s="167"/>
      <c r="F54" s="167"/>
      <c r="G54" s="167"/>
      <c r="H54" s="167"/>
      <c r="I54" s="167"/>
      <c r="J54" s="167"/>
      <c r="K54" s="167"/>
      <c r="L54" s="167"/>
      <c r="M54" s="167"/>
      <c r="N54" s="167"/>
      <c r="O54" s="167"/>
      <c r="P54" s="167"/>
      <c r="Q54" s="167"/>
      <c r="R54" s="167"/>
      <c r="S54" s="167"/>
      <c r="T54" s="167"/>
      <c r="U54" s="167"/>
      <c r="V54" s="167"/>
      <c r="W54" s="167"/>
      <c r="X54" s="167"/>
      <c r="Y54" s="167"/>
    </row>
    <row r="55" spans="1:25" ht="15.75" customHeight="1" x14ac:dyDescent="0.25">
      <c r="A55" s="167"/>
      <c r="B55" s="167"/>
      <c r="C55" s="167"/>
      <c r="D55" s="167"/>
      <c r="E55" s="167"/>
      <c r="F55" s="167"/>
      <c r="G55" s="167"/>
      <c r="H55" s="167"/>
      <c r="I55" s="167"/>
      <c r="J55" s="167"/>
      <c r="K55" s="167"/>
      <c r="L55" s="167"/>
      <c r="M55" s="167"/>
      <c r="N55" s="167"/>
      <c r="O55" s="167"/>
      <c r="P55" s="167"/>
      <c r="Q55" s="167"/>
      <c r="R55" s="167"/>
      <c r="S55" s="167"/>
      <c r="T55" s="167"/>
      <c r="U55" s="167"/>
      <c r="V55" s="167"/>
      <c r="W55" s="167"/>
      <c r="X55" s="167"/>
      <c r="Y55" s="167"/>
    </row>
    <row r="56" spans="1:25" ht="15.75" customHeight="1" x14ac:dyDescent="0.25">
      <c r="A56" s="167"/>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row>
    <row r="57" spans="1:25" ht="15.75" customHeight="1" x14ac:dyDescent="0.25">
      <c r="A57" s="167"/>
      <c r="B57" s="167"/>
      <c r="C57" s="167"/>
      <c r="D57" s="167"/>
      <c r="E57" s="167"/>
      <c r="F57" s="167"/>
      <c r="G57" s="167"/>
      <c r="H57" s="167"/>
      <c r="I57" s="167"/>
      <c r="J57" s="167"/>
      <c r="K57" s="167"/>
      <c r="L57" s="167"/>
      <c r="M57" s="167"/>
      <c r="N57" s="167"/>
      <c r="O57" s="167"/>
      <c r="P57" s="167"/>
      <c r="Q57" s="167"/>
      <c r="R57" s="167"/>
      <c r="S57" s="167"/>
      <c r="T57" s="167"/>
      <c r="U57" s="167"/>
      <c r="V57" s="167"/>
      <c r="W57" s="167"/>
      <c r="X57" s="167"/>
      <c r="Y57" s="167"/>
    </row>
    <row r="58" spans="1:25" ht="15.75" customHeight="1" x14ac:dyDescent="0.25">
      <c r="A58" s="167"/>
      <c r="B58" s="167"/>
      <c r="C58" s="167"/>
      <c r="D58" s="167"/>
      <c r="E58" s="167"/>
      <c r="F58" s="167"/>
      <c r="G58" s="167"/>
      <c r="H58" s="167"/>
      <c r="I58" s="167"/>
      <c r="J58" s="167"/>
      <c r="K58" s="167"/>
      <c r="L58" s="167"/>
      <c r="M58" s="167"/>
      <c r="N58" s="167"/>
      <c r="O58" s="167"/>
      <c r="P58" s="167"/>
      <c r="Q58" s="167"/>
      <c r="R58" s="167"/>
      <c r="S58" s="167"/>
      <c r="T58" s="167"/>
      <c r="U58" s="167"/>
      <c r="V58" s="167"/>
      <c r="W58" s="167"/>
      <c r="X58" s="167"/>
      <c r="Y58" s="167"/>
    </row>
    <row r="59" spans="1:25" ht="15.75" customHeight="1" x14ac:dyDescent="0.25">
      <c r="A59" s="167"/>
      <c r="B59" s="167"/>
      <c r="C59" s="167"/>
      <c r="D59" s="167"/>
      <c r="E59" s="167"/>
      <c r="F59" s="167"/>
      <c r="G59" s="167"/>
      <c r="H59" s="167"/>
      <c r="I59" s="167"/>
      <c r="J59" s="167"/>
      <c r="K59" s="167"/>
      <c r="L59" s="167"/>
      <c r="M59" s="167"/>
      <c r="N59" s="167"/>
      <c r="O59" s="167"/>
      <c r="P59" s="167"/>
      <c r="Q59" s="167"/>
      <c r="R59" s="167"/>
      <c r="S59" s="167"/>
      <c r="T59" s="167"/>
      <c r="U59" s="167"/>
      <c r="V59" s="167"/>
      <c r="W59" s="167"/>
      <c r="X59" s="167"/>
      <c r="Y59" s="167"/>
    </row>
    <row r="60" spans="1:25" ht="15.75" customHeight="1" x14ac:dyDescent="0.25">
      <c r="A60" s="167"/>
      <c r="B60" s="167"/>
      <c r="C60" s="167"/>
      <c r="D60" s="167"/>
      <c r="E60" s="167"/>
      <c r="F60" s="167"/>
      <c r="G60" s="167"/>
      <c r="H60" s="167"/>
      <c r="I60" s="167"/>
      <c r="J60" s="167"/>
      <c r="K60" s="167"/>
      <c r="L60" s="167"/>
      <c r="M60" s="167"/>
      <c r="N60" s="167"/>
      <c r="O60" s="167"/>
      <c r="P60" s="167"/>
      <c r="Q60" s="167"/>
      <c r="R60" s="167"/>
      <c r="S60" s="167"/>
      <c r="T60" s="167"/>
      <c r="U60" s="167"/>
      <c r="V60" s="167"/>
      <c r="W60" s="167"/>
      <c r="X60" s="167"/>
      <c r="Y60" s="167"/>
    </row>
    <row r="61" spans="1:25" ht="15.75" customHeight="1" x14ac:dyDescent="0.25">
      <c r="A61" s="167"/>
      <c r="B61" s="167"/>
      <c r="C61" s="167"/>
      <c r="D61" s="167"/>
      <c r="E61" s="167"/>
      <c r="F61" s="167"/>
      <c r="G61" s="167"/>
      <c r="H61" s="167"/>
      <c r="I61" s="167"/>
      <c r="J61" s="167"/>
      <c r="K61" s="167"/>
      <c r="L61" s="167"/>
      <c r="M61" s="167"/>
      <c r="N61" s="167"/>
      <c r="O61" s="167"/>
      <c r="P61" s="167"/>
      <c r="Q61" s="167"/>
      <c r="R61" s="167"/>
      <c r="S61" s="167"/>
      <c r="T61" s="167"/>
      <c r="U61" s="167"/>
      <c r="V61" s="167"/>
      <c r="W61" s="167"/>
      <c r="X61" s="167"/>
      <c r="Y61" s="167"/>
    </row>
    <row r="62" spans="1:25" ht="15.75" customHeight="1" x14ac:dyDescent="0.25">
      <c r="A62" s="167"/>
      <c r="B62" s="167"/>
      <c r="C62" s="167"/>
      <c r="D62" s="167"/>
      <c r="E62" s="167"/>
      <c r="F62" s="167"/>
      <c r="G62" s="167"/>
      <c r="H62" s="167"/>
      <c r="I62" s="167"/>
      <c r="J62" s="167"/>
      <c r="K62" s="167"/>
      <c r="L62" s="167"/>
      <c r="M62" s="167"/>
      <c r="N62" s="167"/>
      <c r="O62" s="167"/>
      <c r="P62" s="167"/>
      <c r="Q62" s="167"/>
      <c r="R62" s="167"/>
      <c r="S62" s="167"/>
      <c r="T62" s="167"/>
      <c r="U62" s="167"/>
      <c r="V62" s="167"/>
      <c r="W62" s="167"/>
      <c r="X62" s="167"/>
      <c r="Y62" s="167"/>
    </row>
    <row r="63" spans="1:25" ht="15.75" customHeight="1" x14ac:dyDescent="0.25">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row>
    <row r="64" spans="1:25" ht="15.75" customHeight="1" x14ac:dyDescent="0.25">
      <c r="A64" s="167"/>
      <c r="B64" s="167"/>
      <c r="C64" s="167"/>
      <c r="D64" s="167"/>
      <c r="E64" s="167"/>
      <c r="F64" s="167"/>
      <c r="G64" s="167"/>
      <c r="H64" s="167"/>
      <c r="I64" s="167"/>
      <c r="J64" s="167"/>
      <c r="K64" s="167"/>
      <c r="L64" s="167"/>
      <c r="M64" s="167"/>
      <c r="N64" s="167"/>
      <c r="O64" s="167"/>
      <c r="P64" s="167"/>
      <c r="Q64" s="167"/>
      <c r="R64" s="167"/>
      <c r="S64" s="167"/>
      <c r="T64" s="167"/>
      <c r="U64" s="167"/>
      <c r="V64" s="167"/>
      <c r="W64" s="167"/>
      <c r="X64" s="167"/>
      <c r="Y64" s="167"/>
    </row>
    <row r="65" spans="1:25" ht="15.75" customHeight="1" x14ac:dyDescent="0.25">
      <c r="A65" s="167"/>
      <c r="B65" s="167"/>
      <c r="C65" s="167"/>
      <c r="D65" s="167"/>
      <c r="E65" s="167"/>
      <c r="F65" s="167"/>
      <c r="G65" s="167"/>
      <c r="H65" s="167"/>
      <c r="I65" s="167"/>
      <c r="J65" s="167"/>
      <c r="K65" s="167"/>
      <c r="L65" s="167"/>
      <c r="M65" s="167"/>
      <c r="N65" s="167"/>
      <c r="O65" s="167"/>
      <c r="P65" s="167"/>
      <c r="Q65" s="167"/>
      <c r="R65" s="167"/>
      <c r="S65" s="167"/>
      <c r="T65" s="167"/>
      <c r="U65" s="167"/>
      <c r="V65" s="167"/>
      <c r="W65" s="167"/>
      <c r="X65" s="167"/>
      <c r="Y65" s="167"/>
    </row>
    <row r="66" spans="1:25" ht="15.75" customHeight="1" x14ac:dyDescent="0.25">
      <c r="A66" s="167"/>
      <c r="B66" s="167"/>
      <c r="C66" s="167"/>
      <c r="D66" s="167"/>
      <c r="E66" s="167"/>
      <c r="F66" s="167"/>
      <c r="G66" s="167"/>
      <c r="H66" s="167"/>
      <c r="I66" s="167"/>
      <c r="J66" s="167"/>
      <c r="K66" s="167"/>
      <c r="L66" s="167"/>
      <c r="M66" s="167"/>
      <c r="N66" s="167"/>
      <c r="O66" s="167"/>
      <c r="P66" s="167"/>
      <c r="Q66" s="167"/>
      <c r="R66" s="167"/>
      <c r="S66" s="167"/>
      <c r="T66" s="167"/>
      <c r="U66" s="167"/>
      <c r="V66" s="167"/>
      <c r="W66" s="167"/>
      <c r="X66" s="167"/>
      <c r="Y66" s="167"/>
    </row>
    <row r="67" spans="1:25" ht="15.75" customHeight="1" x14ac:dyDescent="0.25">
      <c r="A67" s="167"/>
      <c r="B67" s="167"/>
      <c r="C67" s="167"/>
      <c r="D67" s="167"/>
      <c r="E67" s="167"/>
      <c r="F67" s="167"/>
      <c r="G67" s="167"/>
      <c r="H67" s="167"/>
      <c r="I67" s="167"/>
      <c r="J67" s="167"/>
      <c r="K67" s="167"/>
      <c r="L67" s="167"/>
      <c r="M67" s="167"/>
      <c r="N67" s="167"/>
      <c r="O67" s="167"/>
      <c r="P67" s="167"/>
      <c r="Q67" s="167"/>
      <c r="R67" s="167"/>
      <c r="S67" s="167"/>
      <c r="T67" s="167"/>
      <c r="U67" s="167"/>
      <c r="V67" s="167"/>
      <c r="W67" s="167"/>
      <c r="X67" s="167"/>
      <c r="Y67" s="167"/>
    </row>
    <row r="68" spans="1:25" ht="15.75" customHeight="1" x14ac:dyDescent="0.25">
      <c r="A68" s="167"/>
      <c r="B68" s="167"/>
      <c r="C68" s="167"/>
      <c r="D68" s="167"/>
      <c r="E68" s="167"/>
      <c r="F68" s="167"/>
      <c r="G68" s="167"/>
      <c r="H68" s="167"/>
      <c r="I68" s="167"/>
      <c r="J68" s="167"/>
      <c r="K68" s="167"/>
      <c r="L68" s="167"/>
      <c r="M68" s="167"/>
      <c r="N68" s="167"/>
      <c r="O68" s="167"/>
      <c r="P68" s="167"/>
      <c r="Q68" s="167"/>
      <c r="R68" s="167"/>
      <c r="S68" s="167"/>
      <c r="T68" s="167"/>
      <c r="U68" s="167"/>
      <c r="V68" s="167"/>
      <c r="W68" s="167"/>
      <c r="X68" s="167"/>
      <c r="Y68" s="167"/>
    </row>
    <row r="69" spans="1:25" ht="15.75" customHeight="1" x14ac:dyDescent="0.25">
      <c r="A69" s="167"/>
      <c r="B69" s="167"/>
      <c r="C69" s="167"/>
      <c r="D69" s="167"/>
      <c r="E69" s="167"/>
      <c r="F69" s="167"/>
      <c r="G69" s="167"/>
      <c r="H69" s="167"/>
      <c r="I69" s="167"/>
      <c r="J69" s="167"/>
      <c r="K69" s="167"/>
      <c r="L69" s="167"/>
      <c r="M69" s="167"/>
      <c r="N69" s="167"/>
      <c r="O69" s="167"/>
      <c r="P69" s="167"/>
      <c r="Q69" s="167"/>
      <c r="R69" s="167"/>
      <c r="S69" s="167"/>
      <c r="T69" s="167"/>
      <c r="U69" s="167"/>
      <c r="V69" s="167"/>
      <c r="W69" s="167"/>
      <c r="X69" s="167"/>
      <c r="Y69" s="167"/>
    </row>
    <row r="70" spans="1:25" ht="15.75" customHeight="1" x14ac:dyDescent="0.25">
      <c r="A70" s="167"/>
      <c r="B70" s="167"/>
      <c r="C70" s="167"/>
      <c r="D70" s="167"/>
      <c r="E70" s="167"/>
      <c r="F70" s="167"/>
      <c r="G70" s="167"/>
      <c r="H70" s="167"/>
      <c r="I70" s="167"/>
      <c r="J70" s="167"/>
      <c r="K70" s="167"/>
      <c r="L70" s="167"/>
      <c r="M70" s="167"/>
      <c r="N70" s="167"/>
      <c r="O70" s="167"/>
      <c r="P70" s="167"/>
      <c r="Q70" s="167"/>
      <c r="R70" s="167"/>
      <c r="S70" s="167"/>
      <c r="T70" s="167"/>
      <c r="U70" s="167"/>
      <c r="V70" s="167"/>
      <c r="W70" s="167"/>
      <c r="X70" s="167"/>
      <c r="Y70" s="167"/>
    </row>
    <row r="71" spans="1:25" ht="15.75" customHeight="1" x14ac:dyDescent="0.25">
      <c r="A71" s="167"/>
      <c r="B71" s="167"/>
      <c r="C71" s="167"/>
      <c r="D71" s="167"/>
      <c r="E71" s="167"/>
      <c r="F71" s="167"/>
      <c r="G71" s="167"/>
      <c r="H71" s="167"/>
      <c r="I71" s="167"/>
      <c r="J71" s="167"/>
      <c r="K71" s="167"/>
      <c r="L71" s="167"/>
      <c r="M71" s="167"/>
      <c r="N71" s="167"/>
      <c r="O71" s="167"/>
      <c r="P71" s="167"/>
      <c r="Q71" s="167"/>
      <c r="R71" s="167"/>
      <c r="S71" s="167"/>
      <c r="T71" s="167"/>
      <c r="U71" s="167"/>
      <c r="V71" s="167"/>
      <c r="W71" s="167"/>
      <c r="X71" s="167"/>
      <c r="Y71" s="167"/>
    </row>
    <row r="72" spans="1:25" ht="15.75" customHeight="1" x14ac:dyDescent="0.25">
      <c r="A72" s="167"/>
      <c r="B72" s="167"/>
      <c r="C72" s="167"/>
      <c r="D72" s="167"/>
      <c r="E72" s="167"/>
      <c r="F72" s="167"/>
      <c r="G72" s="167"/>
      <c r="H72" s="167"/>
      <c r="I72" s="167"/>
      <c r="J72" s="167"/>
      <c r="K72" s="167"/>
      <c r="L72" s="167"/>
      <c r="M72" s="167"/>
      <c r="N72" s="167"/>
      <c r="O72" s="167"/>
      <c r="P72" s="167"/>
      <c r="Q72" s="167"/>
      <c r="R72" s="167"/>
      <c r="S72" s="167"/>
      <c r="T72" s="167"/>
      <c r="U72" s="167"/>
      <c r="V72" s="167"/>
      <c r="W72" s="167"/>
      <c r="X72" s="167"/>
      <c r="Y72" s="167"/>
    </row>
    <row r="73" spans="1:25" ht="15.75" customHeight="1" x14ac:dyDescent="0.25">
      <c r="A73" s="167"/>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row>
    <row r="74" spans="1:25" ht="15.75" customHeight="1" x14ac:dyDescent="0.25">
      <c r="A74" s="167"/>
      <c r="B74" s="167"/>
      <c r="C74" s="167"/>
      <c r="D74" s="167"/>
      <c r="E74" s="167"/>
      <c r="F74" s="167"/>
      <c r="G74" s="167"/>
      <c r="H74" s="167"/>
      <c r="I74" s="167"/>
      <c r="J74" s="167"/>
      <c r="K74" s="167"/>
      <c r="L74" s="167"/>
      <c r="M74" s="167"/>
      <c r="N74" s="167"/>
      <c r="O74" s="167"/>
      <c r="P74" s="167"/>
      <c r="Q74" s="167"/>
      <c r="R74" s="167"/>
      <c r="S74" s="167"/>
      <c r="T74" s="167"/>
      <c r="U74" s="167"/>
      <c r="V74" s="167"/>
      <c r="W74" s="167"/>
      <c r="X74" s="167"/>
      <c r="Y74" s="167"/>
    </row>
    <row r="75" spans="1:25" ht="15.75" customHeight="1" x14ac:dyDescent="0.25">
      <c r="A75" s="167"/>
      <c r="B75" s="167"/>
      <c r="C75" s="167"/>
      <c r="D75" s="167"/>
      <c r="E75" s="167"/>
      <c r="F75" s="167"/>
      <c r="G75" s="167"/>
      <c r="H75" s="167"/>
      <c r="I75" s="167"/>
      <c r="J75" s="167"/>
      <c r="K75" s="167"/>
      <c r="L75" s="167"/>
      <c r="M75" s="167"/>
      <c r="N75" s="167"/>
      <c r="O75" s="167"/>
      <c r="P75" s="167"/>
      <c r="Q75" s="167"/>
      <c r="R75" s="167"/>
      <c r="S75" s="167"/>
      <c r="T75" s="167"/>
      <c r="U75" s="167"/>
      <c r="V75" s="167"/>
      <c r="W75" s="167"/>
      <c r="X75" s="167"/>
      <c r="Y75" s="167"/>
    </row>
    <row r="76" spans="1:25" ht="15.75" customHeight="1" x14ac:dyDescent="0.25">
      <c r="A76" s="167"/>
      <c r="B76" s="167"/>
      <c r="C76" s="167"/>
      <c r="D76" s="167"/>
      <c r="E76" s="167"/>
      <c r="F76" s="167"/>
      <c r="G76" s="167"/>
      <c r="H76" s="167"/>
      <c r="I76" s="167"/>
      <c r="J76" s="167"/>
      <c r="K76" s="167"/>
      <c r="L76" s="167"/>
      <c r="M76" s="167"/>
      <c r="N76" s="167"/>
      <c r="O76" s="167"/>
      <c r="P76" s="167"/>
      <c r="Q76" s="167"/>
      <c r="R76" s="167"/>
      <c r="S76" s="167"/>
      <c r="T76" s="167"/>
      <c r="U76" s="167"/>
      <c r="V76" s="167"/>
      <c r="W76" s="167"/>
      <c r="X76" s="167"/>
      <c r="Y76" s="167"/>
    </row>
    <row r="77" spans="1:25" ht="15.75" customHeight="1" x14ac:dyDescent="0.25">
      <c r="A77" s="167"/>
      <c r="B77" s="167"/>
      <c r="C77" s="167"/>
      <c r="D77" s="167"/>
      <c r="E77" s="167"/>
      <c r="F77" s="167"/>
      <c r="G77" s="167"/>
      <c r="H77" s="167"/>
      <c r="I77" s="167"/>
      <c r="J77" s="167"/>
      <c r="K77" s="167"/>
      <c r="L77" s="167"/>
      <c r="M77" s="167"/>
      <c r="N77" s="167"/>
      <c r="O77" s="167"/>
      <c r="P77" s="167"/>
      <c r="Q77" s="167"/>
      <c r="R77" s="167"/>
      <c r="S77" s="167"/>
      <c r="T77" s="167"/>
      <c r="U77" s="167"/>
      <c r="V77" s="167"/>
      <c r="W77" s="167"/>
      <c r="X77" s="167"/>
      <c r="Y77" s="167"/>
    </row>
    <row r="78" spans="1:25" ht="15.75" customHeight="1" x14ac:dyDescent="0.25">
      <c r="A78" s="167"/>
      <c r="B78" s="167"/>
      <c r="C78" s="167"/>
      <c r="D78" s="167"/>
      <c r="E78" s="167"/>
      <c r="F78" s="167"/>
      <c r="G78" s="167"/>
      <c r="H78" s="167"/>
      <c r="I78" s="167"/>
      <c r="J78" s="167"/>
      <c r="K78" s="167"/>
      <c r="L78" s="167"/>
      <c r="M78" s="167"/>
      <c r="N78" s="167"/>
      <c r="O78" s="167"/>
      <c r="P78" s="167"/>
      <c r="Q78" s="167"/>
      <c r="R78" s="167"/>
      <c r="S78" s="167"/>
      <c r="T78" s="167"/>
      <c r="U78" s="167"/>
      <c r="V78" s="167"/>
      <c r="W78" s="167"/>
      <c r="X78" s="167"/>
      <c r="Y78" s="167"/>
    </row>
    <row r="79" spans="1:25" ht="15.75" customHeight="1" x14ac:dyDescent="0.25">
      <c r="A79" s="167"/>
      <c r="B79" s="167"/>
      <c r="C79" s="167"/>
      <c r="D79" s="167"/>
      <c r="E79" s="167"/>
      <c r="F79" s="167"/>
      <c r="G79" s="167"/>
      <c r="H79" s="167"/>
      <c r="I79" s="167"/>
      <c r="J79" s="167"/>
      <c r="K79" s="167"/>
      <c r="L79" s="167"/>
      <c r="M79" s="167"/>
      <c r="N79" s="167"/>
      <c r="O79" s="167"/>
      <c r="P79" s="167"/>
      <c r="Q79" s="167"/>
      <c r="R79" s="167"/>
      <c r="S79" s="167"/>
      <c r="T79" s="167"/>
      <c r="U79" s="167"/>
      <c r="V79" s="167"/>
      <c r="W79" s="167"/>
      <c r="X79" s="167"/>
      <c r="Y79" s="167"/>
    </row>
    <row r="80" spans="1:25" ht="15.75" customHeight="1" x14ac:dyDescent="0.25">
      <c r="A80" s="167"/>
      <c r="B80" s="167"/>
      <c r="C80" s="167"/>
      <c r="D80" s="167"/>
      <c r="E80" s="167"/>
      <c r="F80" s="167"/>
      <c r="G80" s="167"/>
      <c r="H80" s="167"/>
      <c r="I80" s="167"/>
      <c r="J80" s="167"/>
      <c r="K80" s="167"/>
      <c r="L80" s="167"/>
      <c r="M80" s="167"/>
      <c r="N80" s="167"/>
      <c r="O80" s="167"/>
      <c r="P80" s="167"/>
      <c r="Q80" s="167"/>
      <c r="R80" s="167"/>
      <c r="S80" s="167"/>
      <c r="T80" s="167"/>
      <c r="U80" s="167"/>
      <c r="V80" s="167"/>
      <c r="W80" s="167"/>
      <c r="X80" s="167"/>
      <c r="Y80" s="167"/>
    </row>
    <row r="81" spans="1:25" ht="15.75" customHeight="1" x14ac:dyDescent="0.25">
      <c r="A81" s="167"/>
      <c r="B81" s="167"/>
      <c r="C81" s="167"/>
      <c r="D81" s="167"/>
      <c r="E81" s="167"/>
      <c r="F81" s="167"/>
      <c r="G81" s="167"/>
      <c r="H81" s="167"/>
      <c r="I81" s="167"/>
      <c r="J81" s="167"/>
      <c r="K81" s="167"/>
      <c r="L81" s="167"/>
      <c r="M81" s="167"/>
      <c r="N81" s="167"/>
      <c r="O81" s="167"/>
      <c r="P81" s="167"/>
      <c r="Q81" s="167"/>
      <c r="R81" s="167"/>
      <c r="S81" s="167"/>
      <c r="T81" s="167"/>
      <c r="U81" s="167"/>
      <c r="V81" s="167"/>
      <c r="W81" s="167"/>
      <c r="X81" s="167"/>
      <c r="Y81" s="167"/>
    </row>
    <row r="82" spans="1:25" ht="15.75" customHeight="1" x14ac:dyDescent="0.25">
      <c r="A82" s="167"/>
      <c r="B82" s="167"/>
      <c r="C82" s="167"/>
      <c r="D82" s="167"/>
      <c r="E82" s="167"/>
      <c r="F82" s="167"/>
      <c r="G82" s="167"/>
      <c r="H82" s="167"/>
      <c r="I82" s="167"/>
      <c r="J82" s="167"/>
      <c r="K82" s="167"/>
      <c r="L82" s="167"/>
      <c r="M82" s="167"/>
      <c r="N82" s="167"/>
      <c r="O82" s="167"/>
      <c r="P82" s="167"/>
      <c r="Q82" s="167"/>
      <c r="R82" s="167"/>
      <c r="S82" s="167"/>
      <c r="T82" s="167"/>
      <c r="U82" s="167"/>
      <c r="V82" s="167"/>
      <c r="W82" s="167"/>
      <c r="X82" s="167"/>
      <c r="Y82" s="167"/>
    </row>
    <row r="83" spans="1:25" ht="15.75" customHeight="1" x14ac:dyDescent="0.25">
      <c r="A83" s="167"/>
      <c r="B83" s="167"/>
      <c r="C83" s="167"/>
      <c r="D83" s="167"/>
      <c r="E83" s="167"/>
      <c r="F83" s="167"/>
      <c r="G83" s="167"/>
      <c r="H83" s="167"/>
      <c r="I83" s="167"/>
      <c r="J83" s="167"/>
      <c r="K83" s="167"/>
      <c r="L83" s="167"/>
      <c r="M83" s="167"/>
      <c r="N83" s="167"/>
      <c r="O83" s="167"/>
      <c r="P83" s="167"/>
      <c r="Q83" s="167"/>
      <c r="R83" s="167"/>
      <c r="S83" s="167"/>
      <c r="T83" s="167"/>
      <c r="U83" s="167"/>
      <c r="V83" s="167"/>
      <c r="W83" s="167"/>
      <c r="X83" s="167"/>
      <c r="Y83" s="167"/>
    </row>
    <row r="84" spans="1:25" ht="15.75" customHeight="1" x14ac:dyDescent="0.25">
      <c r="A84" s="167"/>
      <c r="B84" s="167"/>
      <c r="C84" s="167"/>
      <c r="D84" s="167"/>
      <c r="E84" s="167"/>
      <c r="F84" s="167"/>
      <c r="G84" s="167"/>
      <c r="H84" s="167"/>
      <c r="I84" s="167"/>
      <c r="J84" s="167"/>
      <c r="K84" s="167"/>
      <c r="L84" s="167"/>
      <c r="M84" s="167"/>
      <c r="N84" s="167"/>
      <c r="O84" s="167"/>
      <c r="P84" s="167"/>
      <c r="Q84" s="167"/>
      <c r="R84" s="167"/>
      <c r="S84" s="167"/>
      <c r="T84" s="167"/>
      <c r="U84" s="167"/>
      <c r="V84" s="167"/>
      <c r="W84" s="167"/>
      <c r="X84" s="167"/>
      <c r="Y84" s="167"/>
    </row>
    <row r="85" spans="1:25" ht="15.75" customHeight="1" x14ac:dyDescent="0.25">
      <c r="A85" s="167"/>
      <c r="B85" s="167"/>
      <c r="C85" s="167"/>
      <c r="D85" s="167"/>
      <c r="E85" s="167"/>
      <c r="F85" s="167"/>
      <c r="G85" s="167"/>
      <c r="H85" s="167"/>
      <c r="I85" s="167"/>
      <c r="J85" s="167"/>
      <c r="K85" s="167"/>
      <c r="L85" s="167"/>
      <c r="M85" s="167"/>
      <c r="N85" s="167"/>
      <c r="O85" s="167"/>
      <c r="P85" s="167"/>
      <c r="Q85" s="167"/>
      <c r="R85" s="167"/>
      <c r="S85" s="167"/>
      <c r="T85" s="167"/>
      <c r="U85" s="167"/>
      <c r="V85" s="167"/>
      <c r="W85" s="167"/>
      <c r="X85" s="167"/>
      <c r="Y85" s="167"/>
    </row>
    <row r="86" spans="1:25" ht="15.75" customHeight="1" x14ac:dyDescent="0.25">
      <c r="A86" s="167"/>
      <c r="B86" s="167"/>
      <c r="C86" s="167"/>
      <c r="D86" s="167"/>
      <c r="E86" s="167"/>
      <c r="F86" s="167"/>
      <c r="G86" s="167"/>
      <c r="H86" s="167"/>
      <c r="I86" s="167"/>
      <c r="J86" s="167"/>
      <c r="K86" s="167"/>
      <c r="L86" s="167"/>
      <c r="M86" s="167"/>
      <c r="N86" s="167"/>
      <c r="O86" s="167"/>
      <c r="P86" s="167"/>
      <c r="Q86" s="167"/>
      <c r="R86" s="167"/>
      <c r="S86" s="167"/>
      <c r="T86" s="167"/>
      <c r="U86" s="167"/>
      <c r="V86" s="167"/>
      <c r="W86" s="167"/>
      <c r="X86" s="167"/>
      <c r="Y86" s="167"/>
    </row>
    <row r="87" spans="1:25" ht="15.75" customHeight="1" x14ac:dyDescent="0.25">
      <c r="A87" s="167"/>
      <c r="B87" s="167"/>
      <c r="C87" s="167"/>
      <c r="D87" s="167"/>
      <c r="E87" s="167"/>
      <c r="F87" s="167"/>
      <c r="G87" s="167"/>
      <c r="H87" s="167"/>
      <c r="I87" s="167"/>
      <c r="J87" s="167"/>
      <c r="K87" s="167"/>
      <c r="L87" s="167"/>
      <c r="M87" s="167"/>
      <c r="N87" s="167"/>
      <c r="O87" s="167"/>
      <c r="P87" s="167"/>
      <c r="Q87" s="167"/>
      <c r="R87" s="167"/>
      <c r="S87" s="167"/>
      <c r="T87" s="167"/>
      <c r="U87" s="167"/>
      <c r="V87" s="167"/>
      <c r="W87" s="167"/>
      <c r="X87" s="167"/>
      <c r="Y87" s="167"/>
    </row>
    <row r="88" spans="1:25" ht="15.75" customHeight="1" x14ac:dyDescent="0.25">
      <c r="A88" s="167"/>
      <c r="B88" s="167"/>
      <c r="C88" s="167"/>
      <c r="D88" s="167"/>
      <c r="E88" s="167"/>
      <c r="F88" s="167"/>
      <c r="G88" s="167"/>
      <c r="H88" s="167"/>
      <c r="I88" s="167"/>
      <c r="J88" s="167"/>
      <c r="K88" s="167"/>
      <c r="L88" s="167"/>
      <c r="M88" s="167"/>
      <c r="N88" s="167"/>
      <c r="O88" s="167"/>
      <c r="P88" s="167"/>
      <c r="Q88" s="167"/>
      <c r="R88" s="167"/>
      <c r="S88" s="167"/>
      <c r="T88" s="167"/>
      <c r="U88" s="167"/>
      <c r="V88" s="167"/>
      <c r="W88" s="167"/>
      <c r="X88" s="167"/>
      <c r="Y88" s="167"/>
    </row>
    <row r="89" spans="1:25" ht="15.75" customHeight="1" x14ac:dyDescent="0.25">
      <c r="A89" s="167"/>
      <c r="B89" s="167"/>
      <c r="C89" s="167"/>
      <c r="D89" s="167"/>
      <c r="E89" s="167"/>
      <c r="F89" s="167"/>
      <c r="G89" s="167"/>
      <c r="H89" s="167"/>
      <c r="I89" s="167"/>
      <c r="J89" s="167"/>
      <c r="K89" s="167"/>
      <c r="L89" s="167"/>
      <c r="M89" s="167"/>
      <c r="N89" s="167"/>
      <c r="O89" s="167"/>
      <c r="P89" s="167"/>
      <c r="Q89" s="167"/>
      <c r="R89" s="167"/>
      <c r="S89" s="167"/>
      <c r="T89" s="167"/>
      <c r="U89" s="167"/>
      <c r="V89" s="167"/>
      <c r="W89" s="167"/>
      <c r="X89" s="167"/>
      <c r="Y89" s="167"/>
    </row>
    <row r="90" spans="1:25" ht="15.75" customHeight="1" x14ac:dyDescent="0.25">
      <c r="A90" s="167"/>
      <c r="B90" s="167"/>
      <c r="C90" s="167"/>
      <c r="D90" s="167"/>
      <c r="E90" s="167"/>
      <c r="F90" s="167"/>
      <c r="G90" s="167"/>
      <c r="H90" s="167"/>
      <c r="I90" s="167"/>
      <c r="J90" s="167"/>
      <c r="K90" s="167"/>
      <c r="L90" s="167"/>
      <c r="M90" s="167"/>
      <c r="N90" s="167"/>
      <c r="O90" s="167"/>
      <c r="P90" s="167"/>
      <c r="Q90" s="167"/>
      <c r="R90" s="167"/>
      <c r="S90" s="167"/>
      <c r="T90" s="167"/>
      <c r="U90" s="167"/>
      <c r="V90" s="167"/>
      <c r="W90" s="167"/>
      <c r="X90" s="167"/>
      <c r="Y90" s="167"/>
    </row>
    <row r="91" spans="1:25" ht="15.75" customHeight="1" x14ac:dyDescent="0.25">
      <c r="A91" s="167"/>
      <c r="B91" s="167"/>
      <c r="C91" s="167"/>
      <c r="D91" s="167"/>
      <c r="E91" s="167"/>
      <c r="F91" s="167"/>
      <c r="G91" s="167"/>
      <c r="H91" s="167"/>
      <c r="I91" s="167"/>
      <c r="J91" s="167"/>
      <c r="K91" s="167"/>
      <c r="L91" s="167"/>
      <c r="M91" s="167"/>
      <c r="N91" s="167"/>
      <c r="O91" s="167"/>
      <c r="P91" s="167"/>
      <c r="Q91" s="167"/>
      <c r="R91" s="167"/>
      <c r="S91" s="167"/>
      <c r="T91" s="167"/>
      <c r="U91" s="167"/>
      <c r="V91" s="167"/>
      <c r="W91" s="167"/>
      <c r="X91" s="167"/>
      <c r="Y91" s="167"/>
    </row>
    <row r="92" spans="1:25" ht="15.75" customHeight="1" x14ac:dyDescent="0.25">
      <c r="A92" s="167"/>
      <c r="B92" s="167"/>
      <c r="C92" s="167"/>
      <c r="D92" s="167"/>
      <c r="E92" s="167"/>
      <c r="F92" s="167"/>
      <c r="G92" s="167"/>
      <c r="H92" s="167"/>
      <c r="I92" s="167"/>
      <c r="J92" s="167"/>
      <c r="K92" s="167"/>
      <c r="L92" s="167"/>
      <c r="M92" s="167"/>
      <c r="N92" s="167"/>
      <c r="O92" s="167"/>
      <c r="P92" s="167"/>
      <c r="Q92" s="167"/>
      <c r="R92" s="167"/>
      <c r="S92" s="167"/>
      <c r="T92" s="167"/>
      <c r="U92" s="167"/>
      <c r="V92" s="167"/>
      <c r="W92" s="167"/>
      <c r="X92" s="167"/>
      <c r="Y92" s="167"/>
    </row>
    <row r="93" spans="1:25" ht="15.75" customHeight="1" x14ac:dyDescent="0.25">
      <c r="A93" s="167"/>
      <c r="B93" s="167"/>
      <c r="C93" s="167"/>
      <c r="D93" s="167"/>
      <c r="E93" s="167"/>
      <c r="F93" s="167"/>
      <c r="G93" s="167"/>
      <c r="H93" s="167"/>
      <c r="I93" s="167"/>
      <c r="J93" s="167"/>
      <c r="K93" s="167"/>
      <c r="L93" s="167"/>
      <c r="M93" s="167"/>
      <c r="N93" s="167"/>
      <c r="O93" s="167"/>
      <c r="P93" s="167"/>
      <c r="Q93" s="167"/>
      <c r="R93" s="167"/>
      <c r="S93" s="167"/>
      <c r="T93" s="167"/>
      <c r="U93" s="167"/>
      <c r="V93" s="167"/>
      <c r="W93" s="167"/>
      <c r="X93" s="167"/>
      <c r="Y93" s="167"/>
    </row>
    <row r="94" spans="1:25" ht="15.75" customHeight="1" x14ac:dyDescent="0.25">
      <c r="A94" s="167"/>
      <c r="B94" s="167"/>
      <c r="C94" s="167"/>
      <c r="D94" s="167"/>
      <c r="E94" s="167"/>
      <c r="F94" s="167"/>
      <c r="G94" s="167"/>
      <c r="H94" s="167"/>
      <c r="I94" s="167"/>
      <c r="J94" s="167"/>
      <c r="K94" s="167"/>
      <c r="L94" s="167"/>
      <c r="M94" s="167"/>
      <c r="N94" s="167"/>
      <c r="O94" s="167"/>
      <c r="P94" s="167"/>
      <c r="Q94" s="167"/>
      <c r="R94" s="167"/>
      <c r="S94" s="167"/>
      <c r="T94" s="167"/>
      <c r="U94" s="167"/>
      <c r="V94" s="167"/>
      <c r="W94" s="167"/>
      <c r="X94" s="167"/>
      <c r="Y94" s="167"/>
    </row>
    <row r="95" spans="1:25" ht="15.75" customHeight="1" x14ac:dyDescent="0.25">
      <c r="A95" s="167"/>
      <c r="B95" s="167"/>
      <c r="C95" s="167"/>
      <c r="D95" s="167"/>
      <c r="E95" s="167"/>
      <c r="F95" s="167"/>
      <c r="G95" s="167"/>
      <c r="H95" s="167"/>
      <c r="I95" s="167"/>
      <c r="J95" s="167"/>
      <c r="K95" s="167"/>
      <c r="L95" s="167"/>
      <c r="M95" s="167"/>
      <c r="N95" s="167"/>
      <c r="O95" s="167"/>
      <c r="P95" s="167"/>
      <c r="Q95" s="167"/>
      <c r="R95" s="167"/>
      <c r="S95" s="167"/>
      <c r="T95" s="167"/>
      <c r="U95" s="167"/>
      <c r="V95" s="167"/>
      <c r="W95" s="167"/>
      <c r="X95" s="167"/>
      <c r="Y95" s="167"/>
    </row>
    <row r="96" spans="1:25" ht="15.75" customHeight="1" x14ac:dyDescent="0.25">
      <c r="A96" s="167"/>
      <c r="B96" s="167"/>
      <c r="C96" s="167"/>
      <c r="D96" s="167"/>
      <c r="E96" s="167"/>
      <c r="F96" s="167"/>
      <c r="G96" s="167"/>
      <c r="H96" s="167"/>
      <c r="I96" s="167"/>
      <c r="J96" s="167"/>
      <c r="K96" s="167"/>
      <c r="L96" s="167"/>
      <c r="M96" s="167"/>
      <c r="N96" s="167"/>
      <c r="O96" s="167"/>
      <c r="P96" s="167"/>
      <c r="Q96" s="167"/>
      <c r="R96" s="167"/>
      <c r="S96" s="167"/>
      <c r="T96" s="167"/>
      <c r="U96" s="167"/>
      <c r="V96" s="167"/>
      <c r="W96" s="167"/>
      <c r="X96" s="167"/>
      <c r="Y96" s="167"/>
    </row>
    <row r="97" spans="1:25" ht="15.75" customHeight="1" x14ac:dyDescent="0.25">
      <c r="A97" s="167"/>
      <c r="B97" s="167"/>
      <c r="C97" s="167"/>
      <c r="D97" s="167"/>
      <c r="E97" s="167"/>
      <c r="F97" s="167"/>
      <c r="G97" s="167"/>
      <c r="H97" s="167"/>
      <c r="I97" s="167"/>
      <c r="J97" s="167"/>
      <c r="K97" s="167"/>
      <c r="L97" s="167"/>
      <c r="M97" s="167"/>
      <c r="N97" s="167"/>
      <c r="O97" s="167"/>
      <c r="P97" s="167"/>
      <c r="Q97" s="167"/>
      <c r="R97" s="167"/>
      <c r="S97" s="167"/>
      <c r="T97" s="167"/>
      <c r="U97" s="167"/>
      <c r="V97" s="167"/>
      <c r="W97" s="167"/>
      <c r="X97" s="167"/>
      <c r="Y97" s="167"/>
    </row>
    <row r="98" spans="1:25" ht="15.75" customHeight="1" x14ac:dyDescent="0.25">
      <c r="A98" s="167"/>
      <c r="B98" s="167"/>
      <c r="C98" s="167"/>
      <c r="D98" s="167"/>
      <c r="E98" s="167"/>
      <c r="F98" s="167"/>
      <c r="G98" s="167"/>
      <c r="H98" s="167"/>
      <c r="I98" s="167"/>
      <c r="J98" s="167"/>
      <c r="K98" s="167"/>
      <c r="L98" s="167"/>
      <c r="M98" s="167"/>
      <c r="N98" s="167"/>
      <c r="O98" s="167"/>
      <c r="P98" s="167"/>
      <c r="Q98" s="167"/>
      <c r="R98" s="167"/>
      <c r="S98" s="167"/>
      <c r="T98" s="167"/>
      <c r="U98" s="167"/>
      <c r="V98" s="167"/>
      <c r="W98" s="167"/>
      <c r="X98" s="167"/>
      <c r="Y98" s="167"/>
    </row>
    <row r="99" spans="1:25" ht="15.75" customHeight="1" x14ac:dyDescent="0.25">
      <c r="A99" s="167"/>
      <c r="B99" s="167"/>
      <c r="C99" s="167"/>
      <c r="D99" s="167"/>
      <c r="E99" s="167"/>
      <c r="F99" s="167"/>
      <c r="G99" s="167"/>
      <c r="H99" s="167"/>
      <c r="I99" s="167"/>
      <c r="J99" s="167"/>
      <c r="K99" s="167"/>
      <c r="L99" s="167"/>
      <c r="M99" s="167"/>
      <c r="N99" s="167"/>
      <c r="O99" s="167"/>
      <c r="P99" s="167"/>
      <c r="Q99" s="167"/>
      <c r="R99" s="167"/>
      <c r="S99" s="167"/>
      <c r="T99" s="167"/>
      <c r="U99" s="167"/>
      <c r="V99" s="167"/>
      <c r="W99" s="167"/>
      <c r="X99" s="167"/>
      <c r="Y99" s="167"/>
    </row>
    <row r="100" spans="1:25" ht="15.75" customHeight="1" x14ac:dyDescent="0.25">
      <c r="A100" s="167"/>
      <c r="B100" s="167"/>
      <c r="C100" s="167"/>
      <c r="D100" s="167"/>
      <c r="E100" s="167"/>
      <c r="F100" s="167"/>
      <c r="G100" s="167"/>
      <c r="H100" s="167"/>
      <c r="I100" s="167"/>
      <c r="J100" s="167"/>
      <c r="K100" s="167"/>
      <c r="L100" s="167"/>
      <c r="M100" s="167"/>
      <c r="N100" s="167"/>
      <c r="O100" s="167"/>
      <c r="P100" s="167"/>
      <c r="Q100" s="167"/>
      <c r="R100" s="167"/>
      <c r="S100" s="167"/>
      <c r="T100" s="167"/>
      <c r="U100" s="167"/>
      <c r="V100" s="167"/>
      <c r="W100" s="167"/>
      <c r="X100" s="167"/>
      <c r="Y100" s="167"/>
    </row>
    <row r="101" spans="1:25" ht="15.75" customHeight="1" x14ac:dyDescent="0.25">
      <c r="A101" s="167"/>
      <c r="B101" s="167"/>
      <c r="C101" s="167"/>
      <c r="D101" s="167"/>
      <c r="E101" s="167"/>
      <c r="F101" s="167"/>
      <c r="G101" s="167"/>
      <c r="H101" s="167"/>
      <c r="I101" s="167"/>
      <c r="J101" s="167"/>
      <c r="K101" s="167"/>
      <c r="L101" s="167"/>
      <c r="M101" s="167"/>
      <c r="N101" s="167"/>
      <c r="O101" s="167"/>
      <c r="P101" s="167"/>
      <c r="Q101" s="167"/>
      <c r="R101" s="167"/>
      <c r="S101" s="167"/>
      <c r="T101" s="167"/>
      <c r="U101" s="167"/>
      <c r="V101" s="167"/>
      <c r="W101" s="167"/>
      <c r="X101" s="167"/>
      <c r="Y101" s="167"/>
    </row>
    <row r="102" spans="1:25" ht="15.75" customHeight="1" x14ac:dyDescent="0.25">
      <c r="A102" s="167"/>
      <c r="B102" s="167"/>
      <c r="C102" s="167"/>
      <c r="D102" s="167"/>
      <c r="E102" s="167"/>
      <c r="F102" s="167"/>
      <c r="G102" s="167"/>
      <c r="H102" s="167"/>
      <c r="I102" s="167"/>
      <c r="J102" s="167"/>
      <c r="K102" s="167"/>
      <c r="L102" s="167"/>
      <c r="M102" s="167"/>
      <c r="N102" s="167"/>
      <c r="O102" s="167"/>
      <c r="P102" s="167"/>
      <c r="Q102" s="167"/>
      <c r="R102" s="167"/>
      <c r="S102" s="167"/>
      <c r="T102" s="167"/>
      <c r="U102" s="167"/>
      <c r="V102" s="167"/>
      <c r="W102" s="167"/>
      <c r="X102" s="167"/>
      <c r="Y102" s="167"/>
    </row>
    <row r="103" spans="1:25" ht="15.75" customHeight="1" x14ac:dyDescent="0.25">
      <c r="A103" s="167"/>
      <c r="B103" s="167"/>
      <c r="C103" s="167"/>
      <c r="D103" s="167"/>
      <c r="E103" s="167"/>
      <c r="F103" s="167"/>
      <c r="G103" s="167"/>
      <c r="H103" s="167"/>
      <c r="I103" s="167"/>
      <c r="J103" s="167"/>
      <c r="K103" s="167"/>
      <c r="L103" s="167"/>
      <c r="M103" s="167"/>
      <c r="N103" s="167"/>
      <c r="O103" s="167"/>
      <c r="P103" s="167"/>
      <c r="Q103" s="167"/>
      <c r="R103" s="167"/>
      <c r="S103" s="167"/>
      <c r="T103" s="167"/>
      <c r="U103" s="167"/>
      <c r="V103" s="167"/>
      <c r="W103" s="167"/>
      <c r="X103" s="167"/>
      <c r="Y103" s="167"/>
    </row>
    <row r="104" spans="1:25" ht="15.75" customHeight="1" x14ac:dyDescent="0.25">
      <c r="A104" s="167"/>
      <c r="B104" s="167"/>
      <c r="C104" s="167"/>
      <c r="D104" s="167"/>
      <c r="E104" s="167"/>
      <c r="F104" s="167"/>
      <c r="G104" s="167"/>
      <c r="H104" s="167"/>
      <c r="I104" s="167"/>
      <c r="J104" s="167"/>
      <c r="K104" s="167"/>
      <c r="L104" s="167"/>
      <c r="M104" s="167"/>
      <c r="N104" s="167"/>
      <c r="O104" s="167"/>
      <c r="P104" s="167"/>
      <c r="Q104" s="167"/>
      <c r="R104" s="167"/>
      <c r="S104" s="167"/>
      <c r="T104" s="167"/>
      <c r="U104" s="167"/>
      <c r="V104" s="167"/>
      <c r="W104" s="167"/>
      <c r="X104" s="167"/>
      <c r="Y104" s="167"/>
    </row>
    <row r="105" spans="1:25" ht="15.75" customHeight="1" x14ac:dyDescent="0.25">
      <c r="A105" s="167"/>
      <c r="B105" s="167"/>
      <c r="C105" s="167"/>
      <c r="D105" s="167"/>
      <c r="E105" s="167"/>
      <c r="F105" s="167"/>
      <c r="G105" s="167"/>
      <c r="H105" s="167"/>
      <c r="I105" s="167"/>
      <c r="J105" s="167"/>
      <c r="K105" s="167"/>
      <c r="L105" s="167"/>
      <c r="M105" s="167"/>
      <c r="N105" s="167"/>
      <c r="O105" s="167"/>
      <c r="P105" s="167"/>
      <c r="Q105" s="167"/>
      <c r="R105" s="167"/>
      <c r="S105" s="167"/>
      <c r="T105" s="167"/>
      <c r="U105" s="167"/>
      <c r="V105" s="167"/>
      <c r="W105" s="167"/>
      <c r="X105" s="167"/>
      <c r="Y105" s="167"/>
    </row>
    <row r="106" spans="1:25" ht="15.75" customHeight="1" x14ac:dyDescent="0.25">
      <c r="A106" s="167"/>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row>
    <row r="107" spans="1:25" ht="15.75" customHeight="1" x14ac:dyDescent="0.25">
      <c r="A107" s="167"/>
      <c r="B107" s="167"/>
      <c r="C107" s="167"/>
      <c r="D107" s="167"/>
      <c r="E107" s="167"/>
      <c r="F107" s="167"/>
      <c r="G107" s="167"/>
      <c r="H107" s="167"/>
      <c r="I107" s="167"/>
      <c r="J107" s="167"/>
      <c r="K107" s="167"/>
      <c r="L107" s="167"/>
      <c r="M107" s="167"/>
      <c r="N107" s="167"/>
      <c r="O107" s="167"/>
      <c r="P107" s="167"/>
      <c r="Q107" s="167"/>
      <c r="R107" s="167"/>
      <c r="S107" s="167"/>
      <c r="T107" s="167"/>
      <c r="U107" s="167"/>
      <c r="V107" s="167"/>
      <c r="W107" s="167"/>
      <c r="X107" s="167"/>
      <c r="Y107" s="167"/>
    </row>
    <row r="108" spans="1:25" ht="15.75" customHeight="1" x14ac:dyDescent="0.25">
      <c r="A108" s="167"/>
      <c r="B108" s="167"/>
      <c r="C108" s="167"/>
      <c r="D108" s="167"/>
      <c r="E108" s="167"/>
      <c r="F108" s="167"/>
      <c r="G108" s="167"/>
      <c r="H108" s="167"/>
      <c r="I108" s="167"/>
      <c r="J108" s="167"/>
      <c r="K108" s="167"/>
      <c r="L108" s="167"/>
      <c r="M108" s="167"/>
      <c r="N108" s="167"/>
      <c r="O108" s="167"/>
      <c r="P108" s="167"/>
      <c r="Q108" s="167"/>
      <c r="R108" s="167"/>
      <c r="S108" s="167"/>
      <c r="T108" s="167"/>
      <c r="U108" s="167"/>
      <c r="V108" s="167"/>
      <c r="W108" s="167"/>
      <c r="X108" s="167"/>
      <c r="Y108" s="167"/>
    </row>
    <row r="109" spans="1:25" ht="15.75" customHeight="1" x14ac:dyDescent="0.25">
      <c r="A109" s="167"/>
      <c r="B109" s="167"/>
      <c r="C109" s="167"/>
      <c r="D109" s="167"/>
      <c r="E109" s="167"/>
      <c r="F109" s="167"/>
      <c r="G109" s="167"/>
      <c r="H109" s="167"/>
      <c r="I109" s="167"/>
      <c r="J109" s="167"/>
      <c r="K109" s="167"/>
      <c r="L109" s="167"/>
      <c r="M109" s="167"/>
      <c r="N109" s="167"/>
      <c r="O109" s="167"/>
      <c r="P109" s="167"/>
      <c r="Q109" s="167"/>
      <c r="R109" s="167"/>
      <c r="S109" s="167"/>
      <c r="T109" s="167"/>
      <c r="U109" s="167"/>
      <c r="V109" s="167"/>
      <c r="W109" s="167"/>
      <c r="X109" s="167"/>
      <c r="Y109" s="167"/>
    </row>
    <row r="110" spans="1:25" ht="15.75" customHeight="1" x14ac:dyDescent="0.25">
      <c r="A110" s="167"/>
      <c r="B110" s="167"/>
      <c r="C110" s="167"/>
      <c r="D110" s="167"/>
      <c r="E110" s="167"/>
      <c r="F110" s="167"/>
      <c r="G110" s="167"/>
      <c r="H110" s="167"/>
      <c r="I110" s="167"/>
      <c r="J110" s="167"/>
      <c r="K110" s="167"/>
      <c r="L110" s="167"/>
      <c r="M110" s="167"/>
      <c r="N110" s="167"/>
      <c r="O110" s="167"/>
      <c r="P110" s="167"/>
      <c r="Q110" s="167"/>
      <c r="R110" s="167"/>
      <c r="S110" s="167"/>
      <c r="T110" s="167"/>
      <c r="U110" s="167"/>
      <c r="V110" s="167"/>
      <c r="W110" s="167"/>
      <c r="X110" s="167"/>
      <c r="Y110" s="167"/>
    </row>
    <row r="111" spans="1:25" ht="15.75" customHeight="1" x14ac:dyDescent="0.25">
      <c r="A111" s="167"/>
      <c r="B111" s="167"/>
      <c r="C111" s="167"/>
      <c r="D111" s="167"/>
      <c r="E111" s="167"/>
      <c r="F111" s="167"/>
      <c r="G111" s="167"/>
      <c r="H111" s="167"/>
      <c r="I111" s="167"/>
      <c r="J111" s="167"/>
      <c r="K111" s="167"/>
      <c r="L111" s="167"/>
      <c r="M111" s="167"/>
      <c r="N111" s="167"/>
      <c r="O111" s="167"/>
      <c r="P111" s="167"/>
      <c r="Q111" s="167"/>
      <c r="R111" s="167"/>
      <c r="S111" s="167"/>
      <c r="T111" s="167"/>
      <c r="U111" s="167"/>
      <c r="V111" s="167"/>
      <c r="W111" s="167"/>
      <c r="X111" s="167"/>
      <c r="Y111" s="167"/>
    </row>
    <row r="112" spans="1:25" ht="15.75" customHeight="1" x14ac:dyDescent="0.25">
      <c r="A112" s="167"/>
      <c r="B112" s="167"/>
      <c r="C112" s="167"/>
      <c r="D112" s="167"/>
      <c r="E112" s="167"/>
      <c r="F112" s="167"/>
      <c r="G112" s="167"/>
      <c r="H112" s="167"/>
      <c r="I112" s="167"/>
      <c r="J112" s="167"/>
      <c r="K112" s="167"/>
      <c r="L112" s="167"/>
      <c r="M112" s="167"/>
      <c r="N112" s="167"/>
      <c r="O112" s="167"/>
      <c r="P112" s="167"/>
      <c r="Q112" s="167"/>
      <c r="R112" s="167"/>
      <c r="S112" s="167"/>
      <c r="T112" s="167"/>
      <c r="U112" s="167"/>
      <c r="V112" s="167"/>
      <c r="W112" s="167"/>
      <c r="X112" s="167"/>
      <c r="Y112" s="167"/>
    </row>
    <row r="113" spans="1:25" ht="15.75" customHeight="1" x14ac:dyDescent="0.25">
      <c r="A113" s="167"/>
      <c r="B113" s="167"/>
      <c r="C113" s="167"/>
      <c r="D113" s="167"/>
      <c r="E113" s="167"/>
      <c r="F113" s="167"/>
      <c r="G113" s="167"/>
      <c r="H113" s="167"/>
      <c r="I113" s="167"/>
      <c r="J113" s="167"/>
      <c r="K113" s="167"/>
      <c r="L113" s="167"/>
      <c r="M113" s="167"/>
      <c r="N113" s="167"/>
      <c r="O113" s="167"/>
      <c r="P113" s="167"/>
      <c r="Q113" s="167"/>
      <c r="R113" s="167"/>
      <c r="S113" s="167"/>
      <c r="T113" s="167"/>
      <c r="U113" s="167"/>
      <c r="V113" s="167"/>
      <c r="W113" s="167"/>
      <c r="X113" s="167"/>
      <c r="Y113" s="167"/>
    </row>
    <row r="114" spans="1:25" ht="15.75" customHeight="1" x14ac:dyDescent="0.25">
      <c r="A114" s="167"/>
      <c r="B114" s="167"/>
      <c r="C114" s="167"/>
      <c r="D114" s="167"/>
      <c r="E114" s="167"/>
      <c r="F114" s="167"/>
      <c r="G114" s="167"/>
      <c r="H114" s="167"/>
      <c r="I114" s="167"/>
      <c r="J114" s="167"/>
      <c r="K114" s="167"/>
      <c r="L114" s="167"/>
      <c r="M114" s="167"/>
      <c r="N114" s="167"/>
      <c r="O114" s="167"/>
      <c r="P114" s="167"/>
      <c r="Q114" s="167"/>
      <c r="R114" s="167"/>
      <c r="S114" s="167"/>
      <c r="T114" s="167"/>
      <c r="U114" s="167"/>
      <c r="V114" s="167"/>
      <c r="W114" s="167"/>
      <c r="X114" s="167"/>
      <c r="Y114" s="167"/>
    </row>
    <row r="115" spans="1:25" ht="15.75" customHeight="1" x14ac:dyDescent="0.25">
      <c r="A115" s="167"/>
      <c r="B115" s="167"/>
      <c r="C115" s="167"/>
      <c r="D115" s="167"/>
      <c r="E115" s="167"/>
      <c r="F115" s="167"/>
      <c r="G115" s="167"/>
      <c r="H115" s="167"/>
      <c r="I115" s="167"/>
      <c r="J115" s="167"/>
      <c r="K115" s="167"/>
      <c r="L115" s="167"/>
      <c r="M115" s="167"/>
      <c r="N115" s="167"/>
      <c r="O115" s="167"/>
      <c r="P115" s="167"/>
      <c r="Q115" s="167"/>
      <c r="R115" s="167"/>
      <c r="S115" s="167"/>
      <c r="T115" s="167"/>
      <c r="U115" s="167"/>
      <c r="V115" s="167"/>
      <c r="W115" s="167"/>
      <c r="X115" s="167"/>
      <c r="Y115" s="167"/>
    </row>
    <row r="116" spans="1:25" ht="15.75" customHeight="1" x14ac:dyDescent="0.25">
      <c r="A116" s="167"/>
      <c r="B116" s="167"/>
      <c r="C116" s="167"/>
      <c r="D116" s="167"/>
      <c r="E116" s="167"/>
      <c r="F116" s="167"/>
      <c r="G116" s="167"/>
      <c r="H116" s="167"/>
      <c r="I116" s="167"/>
      <c r="J116" s="167"/>
      <c r="K116" s="167"/>
      <c r="L116" s="167"/>
      <c r="M116" s="167"/>
      <c r="N116" s="167"/>
      <c r="O116" s="167"/>
      <c r="P116" s="167"/>
      <c r="Q116" s="167"/>
      <c r="R116" s="167"/>
      <c r="S116" s="167"/>
      <c r="T116" s="167"/>
      <c r="U116" s="167"/>
      <c r="V116" s="167"/>
      <c r="W116" s="167"/>
      <c r="X116" s="167"/>
      <c r="Y116" s="167"/>
    </row>
    <row r="117" spans="1:25" ht="15.75" customHeight="1" x14ac:dyDescent="0.25">
      <c r="A117" s="167"/>
      <c r="B117" s="167"/>
      <c r="C117" s="167"/>
      <c r="D117" s="167"/>
      <c r="E117" s="167"/>
      <c r="F117" s="167"/>
      <c r="G117" s="167"/>
      <c r="H117" s="167"/>
      <c r="I117" s="167"/>
      <c r="J117" s="167"/>
      <c r="K117" s="167"/>
      <c r="L117" s="167"/>
      <c r="M117" s="167"/>
      <c r="N117" s="167"/>
      <c r="O117" s="167"/>
      <c r="P117" s="167"/>
      <c r="Q117" s="167"/>
      <c r="R117" s="167"/>
      <c r="S117" s="167"/>
      <c r="T117" s="167"/>
      <c r="U117" s="167"/>
      <c r="V117" s="167"/>
      <c r="W117" s="167"/>
      <c r="X117" s="167"/>
      <c r="Y117" s="167"/>
    </row>
    <row r="118" spans="1:25" ht="15.75" customHeight="1" x14ac:dyDescent="0.25">
      <c r="A118" s="167"/>
      <c r="B118" s="167"/>
      <c r="C118" s="167"/>
      <c r="D118" s="167"/>
      <c r="E118" s="167"/>
      <c r="F118" s="167"/>
      <c r="G118" s="167"/>
      <c r="H118" s="167"/>
      <c r="I118" s="167"/>
      <c r="J118" s="167"/>
      <c r="K118" s="167"/>
      <c r="L118" s="167"/>
      <c r="M118" s="167"/>
      <c r="N118" s="167"/>
      <c r="O118" s="167"/>
      <c r="P118" s="167"/>
      <c r="Q118" s="167"/>
      <c r="R118" s="167"/>
      <c r="S118" s="167"/>
      <c r="T118" s="167"/>
      <c r="U118" s="167"/>
      <c r="V118" s="167"/>
      <c r="W118" s="167"/>
      <c r="X118" s="167"/>
      <c r="Y118" s="167"/>
    </row>
    <row r="119" spans="1:25" ht="15.75" customHeight="1" x14ac:dyDescent="0.25">
      <c r="A119" s="167"/>
      <c r="B119" s="167"/>
      <c r="C119" s="167"/>
      <c r="D119" s="167"/>
      <c r="E119" s="167"/>
      <c r="F119" s="167"/>
      <c r="G119" s="167"/>
      <c r="H119" s="167"/>
      <c r="I119" s="167"/>
      <c r="J119" s="167"/>
      <c r="K119" s="167"/>
      <c r="L119" s="167"/>
      <c r="M119" s="167"/>
      <c r="N119" s="167"/>
      <c r="O119" s="167"/>
      <c r="P119" s="167"/>
      <c r="Q119" s="167"/>
      <c r="R119" s="167"/>
      <c r="S119" s="167"/>
      <c r="T119" s="167"/>
      <c r="U119" s="167"/>
      <c r="V119" s="167"/>
      <c r="W119" s="167"/>
      <c r="X119" s="167"/>
      <c r="Y119" s="167"/>
    </row>
    <row r="120" spans="1:25" ht="15.75" customHeight="1" x14ac:dyDescent="0.25">
      <c r="A120" s="167"/>
      <c r="B120" s="167"/>
      <c r="C120" s="167"/>
      <c r="D120" s="167"/>
      <c r="E120" s="167"/>
      <c r="F120" s="167"/>
      <c r="G120" s="167"/>
      <c r="H120" s="167"/>
      <c r="I120" s="167"/>
      <c r="J120" s="167"/>
      <c r="K120" s="167"/>
      <c r="L120" s="167"/>
      <c r="M120" s="167"/>
      <c r="N120" s="167"/>
      <c r="O120" s="167"/>
      <c r="P120" s="167"/>
      <c r="Q120" s="167"/>
      <c r="R120" s="167"/>
      <c r="S120" s="167"/>
      <c r="T120" s="167"/>
      <c r="U120" s="167"/>
      <c r="V120" s="167"/>
      <c r="W120" s="167"/>
      <c r="X120" s="167"/>
      <c r="Y120" s="167"/>
    </row>
    <row r="121" spans="1:25" ht="15.75" customHeight="1" x14ac:dyDescent="0.25">
      <c r="A121" s="167"/>
      <c r="B121" s="167"/>
      <c r="C121" s="167"/>
      <c r="D121" s="167"/>
      <c r="E121" s="167"/>
      <c r="F121" s="167"/>
      <c r="G121" s="167"/>
      <c r="H121" s="167"/>
      <c r="I121" s="167"/>
      <c r="J121" s="167"/>
      <c r="K121" s="167"/>
      <c r="L121" s="167"/>
      <c r="M121" s="167"/>
      <c r="N121" s="167"/>
      <c r="O121" s="167"/>
      <c r="P121" s="167"/>
      <c r="Q121" s="167"/>
      <c r="R121" s="167"/>
      <c r="S121" s="167"/>
      <c r="T121" s="167"/>
      <c r="U121" s="167"/>
      <c r="V121" s="167"/>
      <c r="W121" s="167"/>
      <c r="X121" s="167"/>
      <c r="Y121" s="167"/>
    </row>
    <row r="122" spans="1:25" ht="15.75" customHeight="1" x14ac:dyDescent="0.25">
      <c r="A122" s="167"/>
      <c r="B122" s="167"/>
      <c r="C122" s="167"/>
      <c r="D122" s="167"/>
      <c r="E122" s="167"/>
      <c r="F122" s="167"/>
      <c r="G122" s="167"/>
      <c r="H122" s="167"/>
      <c r="I122" s="167"/>
      <c r="J122" s="167"/>
      <c r="K122" s="167"/>
      <c r="L122" s="167"/>
      <c r="M122" s="167"/>
      <c r="N122" s="167"/>
      <c r="O122" s="167"/>
      <c r="P122" s="167"/>
      <c r="Q122" s="167"/>
      <c r="R122" s="167"/>
      <c r="S122" s="167"/>
      <c r="T122" s="167"/>
      <c r="U122" s="167"/>
      <c r="V122" s="167"/>
      <c r="W122" s="167"/>
      <c r="X122" s="167"/>
      <c r="Y122" s="167"/>
    </row>
    <row r="123" spans="1:25" ht="15.75" customHeight="1" x14ac:dyDescent="0.25">
      <c r="A123" s="167"/>
      <c r="B123" s="167"/>
      <c r="C123" s="167"/>
      <c r="D123" s="167"/>
      <c r="E123" s="167"/>
      <c r="F123" s="167"/>
      <c r="G123" s="167"/>
      <c r="H123" s="167"/>
      <c r="I123" s="167"/>
      <c r="J123" s="167"/>
      <c r="K123" s="167"/>
      <c r="L123" s="167"/>
      <c r="M123" s="167"/>
      <c r="N123" s="167"/>
      <c r="O123" s="167"/>
      <c r="P123" s="167"/>
      <c r="Q123" s="167"/>
      <c r="R123" s="167"/>
      <c r="S123" s="167"/>
      <c r="T123" s="167"/>
      <c r="U123" s="167"/>
      <c r="V123" s="167"/>
      <c r="W123" s="167"/>
      <c r="X123" s="167"/>
      <c r="Y123" s="167"/>
    </row>
    <row r="124" spans="1:25" ht="15.75" customHeight="1" x14ac:dyDescent="0.25">
      <c r="A124" s="167"/>
      <c r="B124" s="167"/>
      <c r="C124" s="167"/>
      <c r="D124" s="167"/>
      <c r="E124" s="167"/>
      <c r="F124" s="167"/>
      <c r="G124" s="167"/>
      <c r="H124" s="167"/>
      <c r="I124" s="167"/>
      <c r="J124" s="167"/>
      <c r="K124" s="167"/>
      <c r="L124" s="167"/>
      <c r="M124" s="167"/>
      <c r="N124" s="167"/>
      <c r="O124" s="167"/>
      <c r="P124" s="167"/>
      <c r="Q124" s="167"/>
      <c r="R124" s="167"/>
      <c r="S124" s="167"/>
      <c r="T124" s="167"/>
      <c r="U124" s="167"/>
      <c r="V124" s="167"/>
      <c r="W124" s="167"/>
      <c r="X124" s="167"/>
      <c r="Y124" s="167"/>
    </row>
    <row r="125" spans="1:25" ht="15.75" customHeight="1" x14ac:dyDescent="0.25">
      <c r="A125" s="167"/>
      <c r="B125" s="167"/>
      <c r="C125" s="167"/>
      <c r="D125" s="167"/>
      <c r="E125" s="167"/>
      <c r="F125" s="167"/>
      <c r="G125" s="167"/>
      <c r="H125" s="167"/>
      <c r="I125" s="167"/>
      <c r="J125" s="167"/>
      <c r="K125" s="167"/>
      <c r="L125" s="167"/>
      <c r="M125" s="167"/>
      <c r="N125" s="167"/>
      <c r="O125" s="167"/>
      <c r="P125" s="167"/>
      <c r="Q125" s="167"/>
      <c r="R125" s="167"/>
      <c r="S125" s="167"/>
      <c r="T125" s="167"/>
      <c r="U125" s="167"/>
      <c r="V125" s="167"/>
      <c r="W125" s="167"/>
      <c r="X125" s="167"/>
      <c r="Y125" s="167"/>
    </row>
    <row r="126" spans="1:25" ht="15.75" customHeight="1" x14ac:dyDescent="0.25">
      <c r="A126" s="167"/>
      <c r="B126" s="167"/>
      <c r="C126" s="167"/>
      <c r="D126" s="167"/>
      <c r="E126" s="167"/>
      <c r="F126" s="167"/>
      <c r="G126" s="167"/>
      <c r="H126" s="167"/>
      <c r="I126" s="167"/>
      <c r="J126" s="167"/>
      <c r="K126" s="167"/>
      <c r="L126" s="167"/>
      <c r="M126" s="167"/>
      <c r="N126" s="167"/>
      <c r="O126" s="167"/>
      <c r="P126" s="167"/>
      <c r="Q126" s="167"/>
      <c r="R126" s="167"/>
      <c r="S126" s="167"/>
      <c r="T126" s="167"/>
      <c r="U126" s="167"/>
      <c r="V126" s="167"/>
      <c r="W126" s="167"/>
      <c r="X126" s="167"/>
      <c r="Y126" s="167"/>
    </row>
    <row r="127" spans="1:25" ht="15.75" customHeight="1" x14ac:dyDescent="0.25">
      <c r="A127" s="167"/>
      <c r="B127" s="167"/>
      <c r="C127" s="167"/>
      <c r="D127" s="167"/>
      <c r="E127" s="167"/>
      <c r="F127" s="167"/>
      <c r="G127" s="167"/>
      <c r="H127" s="167"/>
      <c r="I127" s="167"/>
      <c r="J127" s="167"/>
      <c r="K127" s="167"/>
      <c r="L127" s="167"/>
      <c r="M127" s="167"/>
      <c r="N127" s="167"/>
      <c r="O127" s="167"/>
      <c r="P127" s="167"/>
      <c r="Q127" s="167"/>
      <c r="R127" s="167"/>
      <c r="S127" s="167"/>
      <c r="T127" s="167"/>
      <c r="U127" s="167"/>
      <c r="V127" s="167"/>
      <c r="W127" s="167"/>
      <c r="X127" s="167"/>
      <c r="Y127" s="167"/>
    </row>
    <row r="128" spans="1:25" ht="15.75" customHeight="1" x14ac:dyDescent="0.25">
      <c r="A128" s="167"/>
      <c r="B128" s="167"/>
      <c r="C128" s="167"/>
      <c r="D128" s="167"/>
      <c r="E128" s="167"/>
      <c r="F128" s="167"/>
      <c r="G128" s="167"/>
      <c r="H128" s="167"/>
      <c r="I128" s="167"/>
      <c r="J128" s="167"/>
      <c r="K128" s="167"/>
      <c r="L128" s="167"/>
      <c r="M128" s="167"/>
      <c r="N128" s="167"/>
      <c r="O128" s="167"/>
      <c r="P128" s="167"/>
      <c r="Q128" s="167"/>
      <c r="R128" s="167"/>
      <c r="S128" s="167"/>
      <c r="T128" s="167"/>
      <c r="U128" s="167"/>
      <c r="V128" s="167"/>
      <c r="W128" s="167"/>
      <c r="X128" s="167"/>
      <c r="Y128" s="167"/>
    </row>
    <row r="129" spans="1:25" ht="15.75" customHeight="1" x14ac:dyDescent="0.25">
      <c r="A129" s="167"/>
      <c r="B129" s="167"/>
      <c r="C129" s="167"/>
      <c r="D129" s="167"/>
      <c r="E129" s="167"/>
      <c r="F129" s="167"/>
      <c r="G129" s="167"/>
      <c r="H129" s="167"/>
      <c r="I129" s="167"/>
      <c r="J129" s="167"/>
      <c r="K129" s="167"/>
      <c r="L129" s="167"/>
      <c r="M129" s="167"/>
      <c r="N129" s="167"/>
      <c r="O129" s="167"/>
      <c r="P129" s="167"/>
      <c r="Q129" s="167"/>
      <c r="R129" s="167"/>
      <c r="S129" s="167"/>
      <c r="T129" s="167"/>
      <c r="U129" s="167"/>
      <c r="V129" s="167"/>
      <c r="W129" s="167"/>
      <c r="X129" s="167"/>
      <c r="Y129" s="167"/>
    </row>
    <row r="130" spans="1:25" ht="15.75" customHeight="1" x14ac:dyDescent="0.25">
      <c r="A130" s="167"/>
      <c r="B130" s="167"/>
      <c r="C130" s="167"/>
      <c r="D130" s="167"/>
      <c r="E130" s="167"/>
      <c r="F130" s="167"/>
      <c r="G130" s="167"/>
      <c r="H130" s="167"/>
      <c r="I130" s="167"/>
      <c r="J130" s="167"/>
      <c r="K130" s="167"/>
      <c r="L130" s="167"/>
      <c r="M130" s="167"/>
      <c r="N130" s="167"/>
      <c r="O130" s="167"/>
      <c r="P130" s="167"/>
      <c r="Q130" s="167"/>
      <c r="R130" s="167"/>
      <c r="S130" s="167"/>
      <c r="T130" s="167"/>
      <c r="U130" s="167"/>
      <c r="V130" s="167"/>
      <c r="W130" s="167"/>
      <c r="X130" s="167"/>
      <c r="Y130" s="167"/>
    </row>
    <row r="131" spans="1:25" ht="15.75" customHeight="1" x14ac:dyDescent="0.25">
      <c r="A131" s="167"/>
      <c r="B131" s="167"/>
      <c r="C131" s="167"/>
      <c r="D131" s="167"/>
      <c r="E131" s="167"/>
      <c r="F131" s="167"/>
      <c r="G131" s="167"/>
      <c r="H131" s="167"/>
      <c r="I131" s="167"/>
      <c r="J131" s="167"/>
      <c r="K131" s="167"/>
      <c r="L131" s="167"/>
      <c r="M131" s="167"/>
      <c r="N131" s="167"/>
      <c r="O131" s="167"/>
      <c r="P131" s="167"/>
      <c r="Q131" s="167"/>
      <c r="R131" s="167"/>
      <c r="S131" s="167"/>
      <c r="T131" s="167"/>
      <c r="U131" s="167"/>
      <c r="V131" s="167"/>
      <c r="W131" s="167"/>
      <c r="X131" s="167"/>
      <c r="Y131" s="167"/>
    </row>
    <row r="132" spans="1:25" ht="15.75" customHeight="1" x14ac:dyDescent="0.25">
      <c r="A132" s="167"/>
      <c r="B132" s="167"/>
      <c r="C132" s="167"/>
      <c r="D132" s="167"/>
      <c r="E132" s="167"/>
      <c r="F132" s="167"/>
      <c r="G132" s="167"/>
      <c r="H132" s="167"/>
      <c r="I132" s="167"/>
      <c r="J132" s="167"/>
      <c r="K132" s="167"/>
      <c r="L132" s="167"/>
      <c r="M132" s="167"/>
      <c r="N132" s="167"/>
      <c r="O132" s="167"/>
      <c r="P132" s="167"/>
      <c r="Q132" s="167"/>
      <c r="R132" s="167"/>
      <c r="S132" s="167"/>
      <c r="T132" s="167"/>
      <c r="U132" s="167"/>
      <c r="V132" s="167"/>
      <c r="W132" s="167"/>
      <c r="X132" s="167"/>
      <c r="Y132" s="167"/>
    </row>
    <row r="133" spans="1:25" ht="15.75" customHeight="1" x14ac:dyDescent="0.25">
      <c r="A133" s="167"/>
      <c r="B133" s="167"/>
      <c r="C133" s="167"/>
      <c r="D133" s="167"/>
      <c r="E133" s="167"/>
      <c r="F133" s="167"/>
      <c r="G133" s="167"/>
      <c r="H133" s="167"/>
      <c r="I133" s="167"/>
      <c r="J133" s="167"/>
      <c r="K133" s="167"/>
      <c r="L133" s="167"/>
      <c r="M133" s="167"/>
      <c r="N133" s="167"/>
      <c r="O133" s="167"/>
      <c r="P133" s="167"/>
      <c r="Q133" s="167"/>
      <c r="R133" s="167"/>
      <c r="S133" s="167"/>
      <c r="T133" s="167"/>
      <c r="U133" s="167"/>
      <c r="V133" s="167"/>
      <c r="W133" s="167"/>
      <c r="X133" s="167"/>
      <c r="Y133" s="167"/>
    </row>
    <row r="134" spans="1:25" ht="15.75" customHeight="1" x14ac:dyDescent="0.25">
      <c r="A134" s="167"/>
      <c r="B134" s="167"/>
      <c r="C134" s="167"/>
      <c r="D134" s="167"/>
      <c r="E134" s="167"/>
      <c r="F134" s="167"/>
      <c r="G134" s="167"/>
      <c r="H134" s="167"/>
      <c r="I134" s="167"/>
      <c r="J134" s="167"/>
      <c r="K134" s="167"/>
      <c r="L134" s="167"/>
      <c r="M134" s="167"/>
      <c r="N134" s="167"/>
      <c r="O134" s="167"/>
      <c r="P134" s="167"/>
      <c r="Q134" s="167"/>
      <c r="R134" s="167"/>
      <c r="S134" s="167"/>
      <c r="T134" s="167"/>
      <c r="U134" s="167"/>
      <c r="V134" s="167"/>
      <c r="W134" s="167"/>
      <c r="X134" s="167"/>
      <c r="Y134" s="167"/>
    </row>
    <row r="135" spans="1:25" ht="15.75" customHeight="1" x14ac:dyDescent="0.25">
      <c r="A135" s="167"/>
      <c r="B135" s="167"/>
      <c r="C135" s="167"/>
      <c r="D135" s="167"/>
      <c r="E135" s="167"/>
      <c r="F135" s="167"/>
      <c r="G135" s="167"/>
      <c r="H135" s="167"/>
      <c r="I135" s="167"/>
      <c r="J135" s="167"/>
      <c r="K135" s="167"/>
      <c r="L135" s="167"/>
      <c r="M135" s="167"/>
      <c r="N135" s="167"/>
      <c r="O135" s="167"/>
      <c r="P135" s="167"/>
      <c r="Q135" s="167"/>
      <c r="R135" s="167"/>
      <c r="S135" s="167"/>
      <c r="T135" s="167"/>
      <c r="U135" s="167"/>
      <c r="V135" s="167"/>
      <c r="W135" s="167"/>
      <c r="X135" s="167"/>
      <c r="Y135" s="167"/>
    </row>
    <row r="136" spans="1:25" ht="15.75" customHeight="1" x14ac:dyDescent="0.25">
      <c r="A136" s="167"/>
      <c r="B136" s="167"/>
      <c r="C136" s="167"/>
      <c r="D136" s="167"/>
      <c r="E136" s="167"/>
      <c r="F136" s="167"/>
      <c r="G136" s="167"/>
      <c r="H136" s="167"/>
      <c r="I136" s="167"/>
      <c r="J136" s="167"/>
      <c r="K136" s="167"/>
      <c r="L136" s="167"/>
      <c r="M136" s="167"/>
      <c r="N136" s="167"/>
      <c r="O136" s="167"/>
      <c r="P136" s="167"/>
      <c r="Q136" s="167"/>
      <c r="R136" s="167"/>
      <c r="S136" s="167"/>
      <c r="T136" s="167"/>
      <c r="U136" s="167"/>
      <c r="V136" s="167"/>
      <c r="W136" s="167"/>
      <c r="X136" s="167"/>
      <c r="Y136" s="167"/>
    </row>
    <row r="137" spans="1:25" ht="15.75" customHeight="1" x14ac:dyDescent="0.25">
      <c r="A137" s="167"/>
      <c r="B137" s="167"/>
      <c r="C137" s="167"/>
      <c r="D137" s="167"/>
      <c r="E137" s="167"/>
      <c r="F137" s="167"/>
      <c r="G137" s="167"/>
      <c r="H137" s="167"/>
      <c r="I137" s="167"/>
      <c r="J137" s="167"/>
      <c r="K137" s="167"/>
      <c r="L137" s="167"/>
      <c r="M137" s="167"/>
      <c r="N137" s="167"/>
      <c r="O137" s="167"/>
      <c r="P137" s="167"/>
      <c r="Q137" s="167"/>
      <c r="R137" s="167"/>
      <c r="S137" s="167"/>
      <c r="T137" s="167"/>
      <c r="U137" s="167"/>
      <c r="V137" s="167"/>
      <c r="W137" s="167"/>
      <c r="X137" s="167"/>
      <c r="Y137" s="167"/>
    </row>
    <row r="138" spans="1:25" ht="15.75" customHeight="1" x14ac:dyDescent="0.25">
      <c r="A138" s="167"/>
      <c r="B138" s="167"/>
      <c r="C138" s="167"/>
      <c r="D138" s="167"/>
      <c r="E138" s="167"/>
      <c r="F138" s="167"/>
      <c r="G138" s="167"/>
      <c r="H138" s="167"/>
      <c r="I138" s="167"/>
      <c r="J138" s="167"/>
      <c r="K138" s="167"/>
      <c r="L138" s="167"/>
      <c r="M138" s="167"/>
      <c r="N138" s="167"/>
      <c r="O138" s="167"/>
      <c r="P138" s="167"/>
      <c r="Q138" s="167"/>
      <c r="R138" s="167"/>
      <c r="S138" s="167"/>
      <c r="T138" s="167"/>
      <c r="U138" s="167"/>
      <c r="V138" s="167"/>
      <c r="W138" s="167"/>
      <c r="X138" s="167"/>
      <c r="Y138" s="167"/>
    </row>
    <row r="139" spans="1:25" ht="15.75" customHeight="1" x14ac:dyDescent="0.25">
      <c r="A139" s="167"/>
      <c r="B139" s="167"/>
      <c r="C139" s="167"/>
      <c r="D139" s="167"/>
      <c r="E139" s="167"/>
      <c r="F139" s="167"/>
      <c r="G139" s="167"/>
      <c r="H139" s="167"/>
      <c r="I139" s="167"/>
      <c r="J139" s="167"/>
      <c r="K139" s="167"/>
      <c r="L139" s="167"/>
      <c r="M139" s="167"/>
      <c r="N139" s="167"/>
      <c r="O139" s="167"/>
      <c r="P139" s="167"/>
      <c r="Q139" s="167"/>
      <c r="R139" s="167"/>
      <c r="S139" s="167"/>
      <c r="T139" s="167"/>
      <c r="U139" s="167"/>
      <c r="V139" s="167"/>
      <c r="W139" s="167"/>
      <c r="X139" s="167"/>
      <c r="Y139" s="167"/>
    </row>
    <row r="140" spans="1:25" ht="15.75" customHeight="1" x14ac:dyDescent="0.25">
      <c r="A140" s="167"/>
      <c r="B140" s="167"/>
      <c r="C140" s="167"/>
      <c r="D140" s="167"/>
      <c r="E140" s="167"/>
      <c r="F140" s="167"/>
      <c r="G140" s="167"/>
      <c r="H140" s="167"/>
      <c r="I140" s="167"/>
      <c r="J140" s="167"/>
      <c r="K140" s="167"/>
      <c r="L140" s="167"/>
      <c r="M140" s="167"/>
      <c r="N140" s="167"/>
      <c r="O140" s="167"/>
      <c r="P140" s="167"/>
      <c r="Q140" s="167"/>
      <c r="R140" s="167"/>
      <c r="S140" s="167"/>
      <c r="T140" s="167"/>
      <c r="U140" s="167"/>
      <c r="V140" s="167"/>
      <c r="W140" s="167"/>
      <c r="X140" s="167"/>
      <c r="Y140" s="167"/>
    </row>
    <row r="141" spans="1:25" ht="15.75" customHeight="1" x14ac:dyDescent="0.25">
      <c r="A141" s="167"/>
      <c r="B141" s="167"/>
      <c r="C141" s="167"/>
      <c r="D141" s="167"/>
      <c r="E141" s="167"/>
      <c r="F141" s="167"/>
      <c r="G141" s="167"/>
      <c r="H141" s="167"/>
      <c r="I141" s="167"/>
      <c r="J141" s="167"/>
      <c r="K141" s="167"/>
      <c r="L141" s="167"/>
      <c r="M141" s="167"/>
      <c r="N141" s="167"/>
      <c r="O141" s="167"/>
      <c r="P141" s="167"/>
      <c r="Q141" s="167"/>
      <c r="R141" s="167"/>
      <c r="S141" s="167"/>
      <c r="T141" s="167"/>
      <c r="U141" s="167"/>
      <c r="V141" s="167"/>
      <c r="W141" s="167"/>
      <c r="X141" s="167"/>
      <c r="Y141" s="167"/>
    </row>
    <row r="142" spans="1:25" ht="15.75" customHeight="1" x14ac:dyDescent="0.25">
      <c r="A142" s="167"/>
      <c r="B142" s="167"/>
      <c r="C142" s="167"/>
      <c r="D142" s="167"/>
      <c r="E142" s="167"/>
      <c r="F142" s="167"/>
      <c r="G142" s="167"/>
      <c r="H142" s="167"/>
      <c r="I142" s="167"/>
      <c r="J142" s="167"/>
      <c r="K142" s="167"/>
      <c r="L142" s="167"/>
      <c r="M142" s="167"/>
      <c r="N142" s="167"/>
      <c r="O142" s="167"/>
      <c r="P142" s="167"/>
      <c r="Q142" s="167"/>
      <c r="R142" s="167"/>
      <c r="S142" s="167"/>
      <c r="T142" s="167"/>
      <c r="U142" s="167"/>
      <c r="V142" s="167"/>
      <c r="W142" s="167"/>
      <c r="X142" s="167"/>
      <c r="Y142" s="167"/>
    </row>
    <row r="143" spans="1:25" ht="15.75" customHeight="1" x14ac:dyDescent="0.25">
      <c r="A143" s="167"/>
      <c r="B143" s="167"/>
      <c r="C143" s="167"/>
      <c r="D143" s="167"/>
      <c r="E143" s="167"/>
      <c r="F143" s="167"/>
      <c r="G143" s="167"/>
      <c r="H143" s="167"/>
      <c r="I143" s="167"/>
      <c r="J143" s="167"/>
      <c r="K143" s="167"/>
      <c r="L143" s="167"/>
      <c r="M143" s="167"/>
      <c r="N143" s="167"/>
      <c r="O143" s="167"/>
      <c r="P143" s="167"/>
      <c r="Q143" s="167"/>
      <c r="R143" s="167"/>
      <c r="S143" s="167"/>
      <c r="T143" s="167"/>
      <c r="U143" s="167"/>
      <c r="V143" s="167"/>
      <c r="W143" s="167"/>
      <c r="X143" s="167"/>
      <c r="Y143" s="167"/>
    </row>
    <row r="144" spans="1:25" ht="15.75" customHeight="1" x14ac:dyDescent="0.25">
      <c r="A144" s="167"/>
      <c r="B144" s="167"/>
      <c r="C144" s="167"/>
      <c r="D144" s="167"/>
      <c r="E144" s="167"/>
      <c r="F144" s="167"/>
      <c r="G144" s="167"/>
      <c r="H144" s="167"/>
      <c r="I144" s="167"/>
      <c r="J144" s="167"/>
      <c r="K144" s="167"/>
      <c r="L144" s="167"/>
      <c r="M144" s="167"/>
      <c r="N144" s="167"/>
      <c r="O144" s="167"/>
      <c r="P144" s="167"/>
      <c r="Q144" s="167"/>
      <c r="R144" s="167"/>
      <c r="S144" s="167"/>
      <c r="T144" s="167"/>
      <c r="U144" s="167"/>
      <c r="V144" s="167"/>
      <c r="W144" s="167"/>
      <c r="X144" s="167"/>
      <c r="Y144" s="167"/>
    </row>
    <row r="145" spans="1:25" ht="15.75" customHeight="1" x14ac:dyDescent="0.25">
      <c r="A145" s="167"/>
      <c r="B145" s="167"/>
      <c r="C145" s="167"/>
      <c r="D145" s="167"/>
      <c r="E145" s="167"/>
      <c r="F145" s="167"/>
      <c r="G145" s="167"/>
      <c r="H145" s="167"/>
      <c r="I145" s="167"/>
      <c r="J145" s="167"/>
      <c r="K145" s="167"/>
      <c r="L145" s="167"/>
      <c r="M145" s="167"/>
      <c r="N145" s="167"/>
      <c r="O145" s="167"/>
      <c r="P145" s="167"/>
      <c r="Q145" s="167"/>
      <c r="R145" s="167"/>
      <c r="S145" s="167"/>
      <c r="T145" s="167"/>
      <c r="U145" s="167"/>
      <c r="V145" s="167"/>
      <c r="W145" s="167"/>
      <c r="X145" s="167"/>
      <c r="Y145" s="167"/>
    </row>
    <row r="146" spans="1:25" ht="15.75" customHeight="1" x14ac:dyDescent="0.25">
      <c r="A146" s="167"/>
      <c r="B146" s="167"/>
      <c r="C146" s="167"/>
      <c r="D146" s="167"/>
      <c r="E146" s="167"/>
      <c r="F146" s="167"/>
      <c r="G146" s="167"/>
      <c r="H146" s="167"/>
      <c r="I146" s="167"/>
      <c r="J146" s="167"/>
      <c r="K146" s="167"/>
      <c r="L146" s="167"/>
      <c r="M146" s="167"/>
      <c r="N146" s="167"/>
      <c r="O146" s="167"/>
      <c r="P146" s="167"/>
      <c r="Q146" s="167"/>
      <c r="R146" s="167"/>
      <c r="S146" s="167"/>
      <c r="T146" s="167"/>
      <c r="U146" s="167"/>
      <c r="V146" s="167"/>
      <c r="W146" s="167"/>
      <c r="X146" s="167"/>
      <c r="Y146" s="167"/>
    </row>
    <row r="147" spans="1:25" ht="15.75" customHeight="1" x14ac:dyDescent="0.25">
      <c r="A147" s="167"/>
      <c r="B147" s="167"/>
      <c r="C147" s="167"/>
      <c r="D147" s="167"/>
      <c r="E147" s="167"/>
      <c r="F147" s="167"/>
      <c r="G147" s="167"/>
      <c r="H147" s="167"/>
      <c r="I147" s="167"/>
      <c r="J147" s="167"/>
      <c r="K147" s="167"/>
      <c r="L147" s="167"/>
      <c r="M147" s="167"/>
      <c r="N147" s="167"/>
      <c r="O147" s="167"/>
      <c r="P147" s="167"/>
      <c r="Q147" s="167"/>
      <c r="R147" s="167"/>
      <c r="S147" s="167"/>
      <c r="T147" s="167"/>
      <c r="U147" s="167"/>
      <c r="V147" s="167"/>
      <c r="W147" s="167"/>
      <c r="X147" s="167"/>
      <c r="Y147" s="167"/>
    </row>
    <row r="148" spans="1:25" ht="15.75" customHeight="1" x14ac:dyDescent="0.25">
      <c r="A148" s="167"/>
      <c r="B148" s="167"/>
      <c r="C148" s="167"/>
      <c r="D148" s="167"/>
      <c r="E148" s="167"/>
      <c r="F148" s="167"/>
      <c r="G148" s="167"/>
      <c r="H148" s="167"/>
      <c r="I148" s="167"/>
      <c r="J148" s="167"/>
      <c r="K148" s="167"/>
      <c r="L148" s="167"/>
      <c r="M148" s="167"/>
      <c r="N148" s="167"/>
      <c r="O148" s="167"/>
      <c r="P148" s="167"/>
      <c r="Q148" s="167"/>
      <c r="R148" s="167"/>
      <c r="S148" s="167"/>
      <c r="T148" s="167"/>
      <c r="U148" s="167"/>
      <c r="V148" s="167"/>
      <c r="W148" s="167"/>
      <c r="X148" s="167"/>
      <c r="Y148" s="167"/>
    </row>
    <row r="149" spans="1:25" ht="15.75" customHeight="1" x14ac:dyDescent="0.25">
      <c r="A149" s="167"/>
      <c r="B149" s="167"/>
      <c r="C149" s="167"/>
      <c r="D149" s="167"/>
      <c r="E149" s="167"/>
      <c r="F149" s="167"/>
      <c r="G149" s="167"/>
      <c r="H149" s="167"/>
      <c r="I149" s="167"/>
      <c r="J149" s="167"/>
      <c r="K149" s="167"/>
      <c r="L149" s="167"/>
      <c r="M149" s="167"/>
      <c r="N149" s="167"/>
      <c r="O149" s="167"/>
      <c r="P149" s="167"/>
      <c r="Q149" s="167"/>
      <c r="R149" s="167"/>
      <c r="S149" s="167"/>
      <c r="T149" s="167"/>
      <c r="U149" s="167"/>
      <c r="V149" s="167"/>
      <c r="W149" s="167"/>
      <c r="X149" s="167"/>
      <c r="Y149" s="167"/>
    </row>
    <row r="150" spans="1:25" ht="15.75" customHeight="1" x14ac:dyDescent="0.25">
      <c r="A150" s="167"/>
      <c r="B150" s="167"/>
      <c r="C150" s="167"/>
      <c r="D150" s="167"/>
      <c r="E150" s="167"/>
      <c r="F150" s="167"/>
      <c r="G150" s="167"/>
      <c r="H150" s="167"/>
      <c r="I150" s="167"/>
      <c r="J150" s="167"/>
      <c r="K150" s="167"/>
      <c r="L150" s="167"/>
      <c r="M150" s="167"/>
      <c r="N150" s="167"/>
      <c r="O150" s="167"/>
      <c r="P150" s="167"/>
      <c r="Q150" s="167"/>
      <c r="R150" s="167"/>
      <c r="S150" s="167"/>
      <c r="T150" s="167"/>
      <c r="U150" s="167"/>
      <c r="V150" s="167"/>
      <c r="W150" s="167"/>
      <c r="X150" s="167"/>
      <c r="Y150" s="167"/>
    </row>
    <row r="151" spans="1:25" ht="15.75" customHeight="1" x14ac:dyDescent="0.25">
      <c r="A151" s="167"/>
      <c r="B151" s="167"/>
      <c r="C151" s="167"/>
      <c r="D151" s="167"/>
      <c r="E151" s="167"/>
      <c r="F151" s="167"/>
      <c r="G151" s="167"/>
      <c r="H151" s="167"/>
      <c r="I151" s="167"/>
      <c r="J151" s="167"/>
      <c r="K151" s="167"/>
      <c r="L151" s="167"/>
      <c r="M151" s="167"/>
      <c r="N151" s="167"/>
      <c r="O151" s="167"/>
      <c r="P151" s="167"/>
      <c r="Q151" s="167"/>
      <c r="R151" s="167"/>
      <c r="S151" s="167"/>
      <c r="T151" s="167"/>
      <c r="U151" s="167"/>
      <c r="V151" s="167"/>
      <c r="W151" s="167"/>
      <c r="X151" s="167"/>
      <c r="Y151" s="167"/>
    </row>
    <row r="152" spans="1:25" ht="15.75" customHeight="1" x14ac:dyDescent="0.25">
      <c r="A152" s="167"/>
      <c r="B152" s="167"/>
      <c r="C152" s="167"/>
      <c r="D152" s="167"/>
      <c r="E152" s="167"/>
      <c r="F152" s="167"/>
      <c r="G152" s="167"/>
      <c r="H152" s="167"/>
      <c r="I152" s="167"/>
      <c r="J152" s="167"/>
      <c r="K152" s="167"/>
      <c r="L152" s="167"/>
      <c r="M152" s="167"/>
      <c r="N152" s="167"/>
      <c r="O152" s="167"/>
      <c r="P152" s="167"/>
      <c r="Q152" s="167"/>
      <c r="R152" s="167"/>
      <c r="S152" s="167"/>
      <c r="T152" s="167"/>
      <c r="U152" s="167"/>
      <c r="V152" s="167"/>
      <c r="W152" s="167"/>
      <c r="X152" s="167"/>
      <c r="Y152" s="167"/>
    </row>
    <row r="153" spans="1:25" ht="15.75" customHeight="1" x14ac:dyDescent="0.25">
      <c r="A153" s="167"/>
      <c r="B153" s="167"/>
      <c r="C153" s="167"/>
      <c r="D153" s="167"/>
      <c r="E153" s="167"/>
      <c r="F153" s="167"/>
      <c r="G153" s="167"/>
      <c r="H153" s="167"/>
      <c r="I153" s="167"/>
      <c r="J153" s="167"/>
      <c r="K153" s="167"/>
      <c r="L153" s="167"/>
      <c r="M153" s="167"/>
      <c r="N153" s="167"/>
      <c r="O153" s="167"/>
      <c r="P153" s="167"/>
      <c r="Q153" s="167"/>
      <c r="R153" s="167"/>
      <c r="S153" s="167"/>
      <c r="T153" s="167"/>
      <c r="U153" s="167"/>
      <c r="V153" s="167"/>
      <c r="W153" s="167"/>
      <c r="X153" s="167"/>
      <c r="Y153" s="167"/>
    </row>
    <row r="154" spans="1:25" ht="15.75" customHeight="1" x14ac:dyDescent="0.25">
      <c r="A154" s="167"/>
      <c r="B154" s="167"/>
      <c r="C154" s="167"/>
      <c r="D154" s="167"/>
      <c r="E154" s="167"/>
      <c r="F154" s="167"/>
      <c r="G154" s="167"/>
      <c r="H154" s="167"/>
      <c r="I154" s="167"/>
      <c r="J154" s="167"/>
      <c r="K154" s="167"/>
      <c r="L154" s="167"/>
      <c r="M154" s="167"/>
      <c r="N154" s="167"/>
      <c r="O154" s="167"/>
      <c r="P154" s="167"/>
      <c r="Q154" s="167"/>
      <c r="R154" s="167"/>
      <c r="S154" s="167"/>
      <c r="T154" s="167"/>
      <c r="U154" s="167"/>
      <c r="V154" s="167"/>
      <c r="W154" s="167"/>
      <c r="X154" s="167"/>
      <c r="Y154" s="167"/>
    </row>
    <row r="155" spans="1:25" ht="15.75" customHeight="1" x14ac:dyDescent="0.25">
      <c r="A155" s="167"/>
      <c r="B155" s="167"/>
      <c r="C155" s="167"/>
      <c r="D155" s="167"/>
      <c r="E155" s="167"/>
      <c r="F155" s="167"/>
      <c r="G155" s="167"/>
      <c r="H155" s="167"/>
      <c r="I155" s="167"/>
      <c r="J155" s="167"/>
      <c r="K155" s="167"/>
      <c r="L155" s="167"/>
      <c r="M155" s="167"/>
      <c r="N155" s="167"/>
      <c r="O155" s="167"/>
      <c r="P155" s="167"/>
      <c r="Q155" s="167"/>
      <c r="R155" s="167"/>
      <c r="S155" s="167"/>
      <c r="T155" s="167"/>
      <c r="U155" s="167"/>
      <c r="V155" s="167"/>
      <c r="W155" s="167"/>
      <c r="X155" s="167"/>
      <c r="Y155" s="167"/>
    </row>
    <row r="156" spans="1:25" ht="15.75" customHeight="1" x14ac:dyDescent="0.25">
      <c r="A156" s="167"/>
      <c r="B156" s="167"/>
      <c r="C156" s="167"/>
      <c r="D156" s="167"/>
      <c r="E156" s="167"/>
      <c r="F156" s="167"/>
      <c r="G156" s="167"/>
      <c r="H156" s="167"/>
      <c r="I156" s="167"/>
      <c r="J156" s="167"/>
      <c r="K156" s="167"/>
      <c r="L156" s="167"/>
      <c r="M156" s="167"/>
      <c r="N156" s="167"/>
      <c r="O156" s="167"/>
      <c r="P156" s="167"/>
      <c r="Q156" s="167"/>
      <c r="R156" s="167"/>
      <c r="S156" s="167"/>
      <c r="T156" s="167"/>
      <c r="U156" s="167"/>
      <c r="V156" s="167"/>
      <c r="W156" s="167"/>
      <c r="X156" s="167"/>
      <c r="Y156" s="167"/>
    </row>
    <row r="157" spans="1:25" ht="15.75" customHeight="1" x14ac:dyDescent="0.25">
      <c r="A157" s="167"/>
      <c r="B157" s="167"/>
      <c r="C157" s="167"/>
      <c r="D157" s="167"/>
      <c r="E157" s="167"/>
      <c r="F157" s="167"/>
      <c r="G157" s="167"/>
      <c r="H157" s="167"/>
      <c r="I157" s="167"/>
      <c r="J157" s="167"/>
      <c r="K157" s="167"/>
      <c r="L157" s="167"/>
      <c r="M157" s="167"/>
      <c r="N157" s="167"/>
      <c r="O157" s="167"/>
      <c r="P157" s="167"/>
      <c r="Q157" s="167"/>
      <c r="R157" s="167"/>
      <c r="S157" s="167"/>
      <c r="T157" s="167"/>
      <c r="U157" s="167"/>
      <c r="V157" s="167"/>
      <c r="W157" s="167"/>
      <c r="X157" s="167"/>
      <c r="Y157" s="167"/>
    </row>
    <row r="158" spans="1:25" ht="15.75" customHeight="1" x14ac:dyDescent="0.25">
      <c r="A158" s="167"/>
      <c r="B158" s="167"/>
      <c r="C158" s="167"/>
      <c r="D158" s="167"/>
      <c r="E158" s="167"/>
      <c r="F158" s="167"/>
      <c r="G158" s="167"/>
      <c r="H158" s="167"/>
      <c r="I158" s="167"/>
      <c r="J158" s="167"/>
      <c r="K158" s="167"/>
      <c r="L158" s="167"/>
      <c r="M158" s="167"/>
      <c r="N158" s="167"/>
      <c r="O158" s="167"/>
      <c r="P158" s="167"/>
      <c r="Q158" s="167"/>
      <c r="R158" s="167"/>
      <c r="S158" s="167"/>
      <c r="T158" s="167"/>
      <c r="U158" s="167"/>
      <c r="V158" s="167"/>
      <c r="W158" s="167"/>
      <c r="X158" s="167"/>
      <c r="Y158" s="167"/>
    </row>
    <row r="159" spans="1:25" ht="15.75" customHeight="1" x14ac:dyDescent="0.25">
      <c r="A159" s="167"/>
      <c r="B159" s="167"/>
      <c r="C159" s="167"/>
      <c r="D159" s="167"/>
      <c r="E159" s="167"/>
      <c r="F159" s="167"/>
      <c r="G159" s="167"/>
      <c r="H159" s="167"/>
      <c r="I159" s="167"/>
      <c r="J159" s="167"/>
      <c r="K159" s="167"/>
      <c r="L159" s="167"/>
      <c r="M159" s="167"/>
      <c r="N159" s="167"/>
      <c r="O159" s="167"/>
      <c r="P159" s="167"/>
      <c r="Q159" s="167"/>
      <c r="R159" s="167"/>
      <c r="S159" s="167"/>
      <c r="T159" s="167"/>
      <c r="U159" s="167"/>
      <c r="V159" s="167"/>
      <c r="W159" s="167"/>
      <c r="X159" s="167"/>
      <c r="Y159" s="167"/>
    </row>
    <row r="160" spans="1:25" ht="15.75" customHeight="1" x14ac:dyDescent="0.25">
      <c r="A160" s="167"/>
      <c r="B160" s="167"/>
      <c r="C160" s="167"/>
      <c r="D160" s="167"/>
      <c r="E160" s="167"/>
      <c r="F160" s="167"/>
      <c r="G160" s="167"/>
      <c r="H160" s="167"/>
      <c r="I160" s="167"/>
      <c r="J160" s="167"/>
      <c r="K160" s="167"/>
      <c r="L160" s="167"/>
      <c r="M160" s="167"/>
      <c r="N160" s="167"/>
      <c r="O160" s="167"/>
      <c r="P160" s="167"/>
      <c r="Q160" s="167"/>
      <c r="R160" s="167"/>
      <c r="S160" s="167"/>
      <c r="T160" s="167"/>
      <c r="U160" s="167"/>
      <c r="V160" s="167"/>
      <c r="W160" s="167"/>
      <c r="X160" s="167"/>
      <c r="Y160" s="167"/>
    </row>
    <row r="161" spans="1:25" ht="15.75" customHeight="1" x14ac:dyDescent="0.25">
      <c r="A161" s="167"/>
      <c r="B161" s="167"/>
      <c r="C161" s="167"/>
      <c r="D161" s="167"/>
      <c r="E161" s="167"/>
      <c r="F161" s="167"/>
      <c r="G161" s="167"/>
      <c r="H161" s="167"/>
      <c r="I161" s="167"/>
      <c r="J161" s="167"/>
      <c r="K161" s="167"/>
      <c r="L161" s="167"/>
      <c r="M161" s="167"/>
      <c r="N161" s="167"/>
      <c r="O161" s="167"/>
      <c r="P161" s="167"/>
      <c r="Q161" s="167"/>
      <c r="R161" s="167"/>
      <c r="S161" s="167"/>
      <c r="T161" s="167"/>
      <c r="U161" s="167"/>
      <c r="V161" s="167"/>
      <c r="W161" s="167"/>
      <c r="X161" s="167"/>
      <c r="Y161" s="167"/>
    </row>
    <row r="162" spans="1:25" ht="15.75" customHeight="1" x14ac:dyDescent="0.25">
      <c r="A162" s="167"/>
      <c r="B162" s="167"/>
      <c r="C162" s="167"/>
      <c r="D162" s="167"/>
      <c r="E162" s="167"/>
      <c r="F162" s="167"/>
      <c r="G162" s="167"/>
      <c r="H162" s="167"/>
      <c r="I162" s="167"/>
      <c r="J162" s="167"/>
      <c r="K162" s="167"/>
      <c r="L162" s="167"/>
      <c r="M162" s="167"/>
      <c r="N162" s="167"/>
      <c r="O162" s="167"/>
      <c r="P162" s="167"/>
      <c r="Q162" s="167"/>
      <c r="R162" s="167"/>
      <c r="S162" s="167"/>
      <c r="T162" s="167"/>
      <c r="U162" s="167"/>
      <c r="V162" s="167"/>
      <c r="W162" s="167"/>
      <c r="X162" s="167"/>
      <c r="Y162" s="167"/>
    </row>
    <row r="163" spans="1:25" ht="15.75" customHeight="1" x14ac:dyDescent="0.25">
      <c r="A163" s="167"/>
      <c r="B163" s="167"/>
      <c r="C163" s="167"/>
      <c r="D163" s="167"/>
      <c r="E163" s="167"/>
      <c r="F163" s="167"/>
      <c r="G163" s="167"/>
      <c r="H163" s="167"/>
      <c r="I163" s="167"/>
      <c r="J163" s="167"/>
      <c r="K163" s="167"/>
      <c r="L163" s="167"/>
      <c r="M163" s="167"/>
      <c r="N163" s="167"/>
      <c r="O163" s="167"/>
      <c r="P163" s="167"/>
      <c r="Q163" s="167"/>
      <c r="R163" s="167"/>
      <c r="S163" s="167"/>
      <c r="T163" s="167"/>
      <c r="U163" s="167"/>
      <c r="V163" s="167"/>
      <c r="W163" s="167"/>
      <c r="X163" s="167"/>
      <c r="Y163" s="167"/>
    </row>
    <row r="164" spans="1:25" ht="15.75" customHeight="1" x14ac:dyDescent="0.25">
      <c r="A164" s="167"/>
      <c r="B164" s="167"/>
      <c r="C164" s="167"/>
      <c r="D164" s="167"/>
      <c r="E164" s="167"/>
      <c r="F164" s="167"/>
      <c r="G164" s="167"/>
      <c r="H164" s="167"/>
      <c r="I164" s="167"/>
      <c r="J164" s="167"/>
      <c r="K164" s="167"/>
      <c r="L164" s="167"/>
      <c r="M164" s="167"/>
      <c r="N164" s="167"/>
      <c r="O164" s="167"/>
      <c r="P164" s="167"/>
      <c r="Q164" s="167"/>
      <c r="R164" s="167"/>
      <c r="S164" s="167"/>
      <c r="T164" s="167"/>
      <c r="U164" s="167"/>
      <c r="V164" s="167"/>
      <c r="W164" s="167"/>
      <c r="X164" s="167"/>
      <c r="Y164" s="167"/>
    </row>
    <row r="165" spans="1:25" ht="15.75" customHeight="1" x14ac:dyDescent="0.25">
      <c r="A165" s="167"/>
      <c r="B165" s="167"/>
      <c r="C165" s="167"/>
      <c r="D165" s="167"/>
      <c r="E165" s="167"/>
      <c r="F165" s="167"/>
      <c r="G165" s="167"/>
      <c r="H165" s="167"/>
      <c r="I165" s="167"/>
      <c r="J165" s="167"/>
      <c r="K165" s="167"/>
      <c r="L165" s="167"/>
      <c r="M165" s="167"/>
      <c r="N165" s="167"/>
      <c r="O165" s="167"/>
      <c r="P165" s="167"/>
      <c r="Q165" s="167"/>
      <c r="R165" s="167"/>
      <c r="S165" s="167"/>
      <c r="T165" s="167"/>
      <c r="U165" s="167"/>
      <c r="V165" s="167"/>
      <c r="W165" s="167"/>
      <c r="X165" s="167"/>
      <c r="Y165" s="167"/>
    </row>
    <row r="166" spans="1:25" ht="15.75" customHeight="1" x14ac:dyDescent="0.25">
      <c r="A166" s="167"/>
      <c r="B166" s="167"/>
      <c r="C166" s="167"/>
      <c r="D166" s="167"/>
      <c r="E166" s="167"/>
      <c r="F166" s="167"/>
      <c r="G166" s="167"/>
      <c r="H166" s="167"/>
      <c r="I166" s="167"/>
      <c r="J166" s="167"/>
      <c r="K166" s="167"/>
      <c r="L166" s="167"/>
      <c r="M166" s="167"/>
      <c r="N166" s="167"/>
      <c r="O166" s="167"/>
      <c r="P166" s="167"/>
      <c r="Q166" s="167"/>
      <c r="R166" s="167"/>
      <c r="S166" s="167"/>
      <c r="T166" s="167"/>
      <c r="U166" s="167"/>
      <c r="V166" s="167"/>
      <c r="W166" s="167"/>
      <c r="X166" s="167"/>
      <c r="Y166" s="167"/>
    </row>
    <row r="167" spans="1:25" ht="15.75" customHeight="1" x14ac:dyDescent="0.25">
      <c r="A167" s="167"/>
      <c r="B167" s="167"/>
      <c r="C167" s="167"/>
      <c r="D167" s="167"/>
      <c r="E167" s="167"/>
      <c r="F167" s="167"/>
      <c r="G167" s="167"/>
      <c r="H167" s="167"/>
      <c r="I167" s="167"/>
      <c r="J167" s="167"/>
      <c r="K167" s="167"/>
      <c r="L167" s="167"/>
      <c r="M167" s="167"/>
      <c r="N167" s="167"/>
      <c r="O167" s="167"/>
      <c r="P167" s="167"/>
      <c r="Q167" s="167"/>
      <c r="R167" s="167"/>
      <c r="S167" s="167"/>
      <c r="T167" s="167"/>
      <c r="U167" s="167"/>
      <c r="V167" s="167"/>
      <c r="W167" s="167"/>
      <c r="X167" s="167"/>
      <c r="Y167" s="167"/>
    </row>
    <row r="168" spans="1:25" ht="15.75" customHeight="1" x14ac:dyDescent="0.25">
      <c r="A168" s="167"/>
      <c r="B168" s="167"/>
      <c r="C168" s="167"/>
      <c r="D168" s="167"/>
      <c r="E168" s="167"/>
      <c r="F168" s="167"/>
      <c r="G168" s="167"/>
      <c r="H168" s="167"/>
      <c r="I168" s="167"/>
      <c r="J168" s="167"/>
      <c r="K168" s="167"/>
      <c r="L168" s="167"/>
      <c r="M168" s="167"/>
      <c r="N168" s="167"/>
      <c r="O168" s="167"/>
      <c r="P168" s="167"/>
      <c r="Q168" s="167"/>
      <c r="R168" s="167"/>
      <c r="S168" s="167"/>
      <c r="T168" s="167"/>
      <c r="U168" s="167"/>
      <c r="V168" s="167"/>
      <c r="W168" s="167"/>
      <c r="X168" s="167"/>
      <c r="Y168" s="167"/>
    </row>
    <row r="169" spans="1:25" ht="15.75" customHeight="1" x14ac:dyDescent="0.25">
      <c r="A169" s="167"/>
      <c r="B169" s="167"/>
      <c r="C169" s="167"/>
      <c r="D169" s="167"/>
      <c r="E169" s="167"/>
      <c r="F169" s="167"/>
      <c r="G169" s="167"/>
      <c r="H169" s="167"/>
      <c r="I169" s="167"/>
      <c r="J169" s="167"/>
      <c r="K169" s="167"/>
      <c r="L169" s="167"/>
      <c r="M169" s="167"/>
      <c r="N169" s="167"/>
      <c r="O169" s="167"/>
      <c r="P169" s="167"/>
      <c r="Q169" s="167"/>
      <c r="R169" s="167"/>
      <c r="S169" s="167"/>
      <c r="T169" s="167"/>
      <c r="U169" s="167"/>
      <c r="V169" s="167"/>
      <c r="W169" s="167"/>
      <c r="X169" s="167"/>
      <c r="Y169" s="167"/>
    </row>
    <row r="170" spans="1:25" ht="15.75" customHeight="1" x14ac:dyDescent="0.25">
      <c r="A170" s="167"/>
      <c r="B170" s="167"/>
      <c r="C170" s="167"/>
      <c r="D170" s="167"/>
      <c r="E170" s="167"/>
      <c r="F170" s="167"/>
      <c r="G170" s="167"/>
      <c r="H170" s="167"/>
      <c r="I170" s="167"/>
      <c r="J170" s="167"/>
      <c r="K170" s="167"/>
      <c r="L170" s="167"/>
      <c r="M170" s="167"/>
      <c r="N170" s="167"/>
      <c r="O170" s="167"/>
      <c r="P170" s="167"/>
      <c r="Q170" s="167"/>
      <c r="R170" s="167"/>
      <c r="S170" s="167"/>
      <c r="T170" s="167"/>
      <c r="U170" s="167"/>
      <c r="V170" s="167"/>
      <c r="W170" s="167"/>
      <c r="X170" s="167"/>
      <c r="Y170" s="167"/>
    </row>
    <row r="171" spans="1:25" ht="15.75" customHeight="1" x14ac:dyDescent="0.25">
      <c r="A171" s="167"/>
      <c r="B171" s="167"/>
      <c r="C171" s="167"/>
      <c r="D171" s="167"/>
      <c r="E171" s="167"/>
      <c r="F171" s="167"/>
      <c r="G171" s="167"/>
      <c r="H171" s="167"/>
      <c r="I171" s="167"/>
      <c r="J171" s="167"/>
      <c r="K171" s="167"/>
      <c r="L171" s="167"/>
      <c r="M171" s="167"/>
      <c r="N171" s="167"/>
      <c r="O171" s="167"/>
      <c r="P171" s="167"/>
      <c r="Q171" s="167"/>
      <c r="R171" s="167"/>
      <c r="S171" s="167"/>
      <c r="T171" s="167"/>
      <c r="U171" s="167"/>
      <c r="V171" s="167"/>
      <c r="W171" s="167"/>
      <c r="X171" s="167"/>
      <c r="Y171" s="167"/>
    </row>
    <row r="172" spans="1:25" ht="15.75" customHeight="1" x14ac:dyDescent="0.25">
      <c r="A172" s="167"/>
      <c r="B172" s="167"/>
      <c r="C172" s="167"/>
      <c r="D172" s="167"/>
      <c r="E172" s="167"/>
      <c r="F172" s="167"/>
      <c r="G172" s="167"/>
      <c r="H172" s="167"/>
      <c r="I172" s="167"/>
      <c r="J172" s="167"/>
      <c r="K172" s="167"/>
      <c r="L172" s="167"/>
      <c r="M172" s="167"/>
      <c r="N172" s="167"/>
      <c r="O172" s="167"/>
      <c r="P172" s="167"/>
      <c r="Q172" s="167"/>
      <c r="R172" s="167"/>
      <c r="S172" s="167"/>
      <c r="T172" s="167"/>
      <c r="U172" s="167"/>
      <c r="V172" s="167"/>
      <c r="W172" s="167"/>
      <c r="X172" s="167"/>
      <c r="Y172" s="167"/>
    </row>
    <row r="173" spans="1:25" ht="15.75" customHeight="1" x14ac:dyDescent="0.25">
      <c r="A173" s="167"/>
      <c r="B173" s="167"/>
      <c r="C173" s="167"/>
      <c r="D173" s="167"/>
      <c r="E173" s="167"/>
      <c r="F173" s="167"/>
      <c r="G173" s="167"/>
      <c r="H173" s="167"/>
      <c r="I173" s="167"/>
      <c r="J173" s="167"/>
      <c r="K173" s="167"/>
      <c r="L173" s="167"/>
      <c r="M173" s="167"/>
      <c r="N173" s="167"/>
      <c r="O173" s="167"/>
      <c r="P173" s="167"/>
      <c r="Q173" s="167"/>
      <c r="R173" s="167"/>
      <c r="S173" s="167"/>
      <c r="T173" s="167"/>
      <c r="U173" s="167"/>
      <c r="V173" s="167"/>
      <c r="W173" s="167"/>
      <c r="X173" s="167"/>
      <c r="Y173" s="167"/>
    </row>
    <row r="174" spans="1:25" ht="15.75" customHeight="1" x14ac:dyDescent="0.25">
      <c r="A174" s="167"/>
      <c r="B174" s="167"/>
      <c r="C174" s="167"/>
      <c r="D174" s="167"/>
      <c r="E174" s="167"/>
      <c r="F174" s="167"/>
      <c r="G174" s="167"/>
      <c r="H174" s="167"/>
      <c r="I174" s="167"/>
      <c r="J174" s="167"/>
      <c r="K174" s="167"/>
      <c r="L174" s="167"/>
      <c r="M174" s="167"/>
      <c r="N174" s="167"/>
      <c r="O174" s="167"/>
      <c r="P174" s="167"/>
      <c r="Q174" s="167"/>
      <c r="R174" s="167"/>
      <c r="S174" s="167"/>
      <c r="T174" s="167"/>
      <c r="U174" s="167"/>
      <c r="V174" s="167"/>
      <c r="W174" s="167"/>
      <c r="X174" s="167"/>
      <c r="Y174" s="167"/>
    </row>
    <row r="175" spans="1:25" ht="15.75" customHeight="1" x14ac:dyDescent="0.25">
      <c r="A175" s="167"/>
      <c r="B175" s="167"/>
      <c r="C175" s="167"/>
      <c r="D175" s="167"/>
      <c r="E175" s="167"/>
      <c r="F175" s="167"/>
      <c r="G175" s="167"/>
      <c r="H175" s="167"/>
      <c r="I175" s="167"/>
      <c r="J175" s="167"/>
      <c r="K175" s="167"/>
      <c r="L175" s="167"/>
      <c r="M175" s="167"/>
      <c r="N175" s="167"/>
      <c r="O175" s="167"/>
      <c r="P175" s="167"/>
      <c r="Q175" s="167"/>
      <c r="R175" s="167"/>
      <c r="S175" s="167"/>
      <c r="T175" s="167"/>
      <c r="U175" s="167"/>
      <c r="V175" s="167"/>
      <c r="W175" s="167"/>
      <c r="X175" s="167"/>
      <c r="Y175" s="167"/>
    </row>
    <row r="176" spans="1:25" ht="15.75" customHeight="1" x14ac:dyDescent="0.25">
      <c r="A176" s="167"/>
      <c r="B176" s="167"/>
      <c r="C176" s="167"/>
      <c r="D176" s="167"/>
      <c r="E176" s="167"/>
      <c r="F176" s="167"/>
      <c r="G176" s="167"/>
      <c r="H176" s="167"/>
      <c r="I176" s="167"/>
      <c r="J176" s="167"/>
      <c r="K176" s="167"/>
      <c r="L176" s="167"/>
      <c r="M176" s="167"/>
      <c r="N176" s="167"/>
      <c r="O176" s="167"/>
      <c r="P176" s="167"/>
      <c r="Q176" s="167"/>
      <c r="R176" s="167"/>
      <c r="S176" s="167"/>
      <c r="T176" s="167"/>
      <c r="U176" s="167"/>
      <c r="V176" s="167"/>
      <c r="W176" s="167"/>
      <c r="X176" s="167"/>
      <c r="Y176" s="167"/>
    </row>
    <row r="177" spans="1:25" ht="15.75" customHeight="1" x14ac:dyDescent="0.25">
      <c r="A177" s="167"/>
      <c r="B177" s="167"/>
      <c r="C177" s="167"/>
      <c r="D177" s="167"/>
      <c r="E177" s="167"/>
      <c r="F177" s="167"/>
      <c r="G177" s="167"/>
      <c r="H177" s="167"/>
      <c r="I177" s="167"/>
      <c r="J177" s="167"/>
      <c r="K177" s="167"/>
      <c r="L177" s="167"/>
      <c r="M177" s="167"/>
      <c r="N177" s="167"/>
      <c r="O177" s="167"/>
      <c r="P177" s="167"/>
      <c r="Q177" s="167"/>
      <c r="R177" s="167"/>
      <c r="S177" s="167"/>
      <c r="T177" s="167"/>
      <c r="U177" s="167"/>
      <c r="V177" s="167"/>
      <c r="W177" s="167"/>
      <c r="X177" s="167"/>
      <c r="Y177" s="167"/>
    </row>
    <row r="178" spans="1:25" ht="15.75" customHeight="1" x14ac:dyDescent="0.25">
      <c r="A178" s="167"/>
      <c r="B178" s="167"/>
      <c r="C178" s="167"/>
      <c r="D178" s="167"/>
      <c r="E178" s="167"/>
      <c r="F178" s="167"/>
      <c r="G178" s="167"/>
      <c r="H178" s="167"/>
      <c r="I178" s="167"/>
      <c r="J178" s="167"/>
      <c r="K178" s="167"/>
      <c r="L178" s="167"/>
      <c r="M178" s="167"/>
      <c r="N178" s="167"/>
      <c r="O178" s="167"/>
      <c r="P178" s="167"/>
      <c r="Q178" s="167"/>
      <c r="R178" s="167"/>
      <c r="S178" s="167"/>
      <c r="T178" s="167"/>
      <c r="U178" s="167"/>
      <c r="V178" s="167"/>
      <c r="W178" s="167"/>
      <c r="X178" s="167"/>
      <c r="Y178" s="167"/>
    </row>
    <row r="179" spans="1:25" ht="15.75" customHeight="1" x14ac:dyDescent="0.25">
      <c r="A179" s="167"/>
      <c r="B179" s="167"/>
      <c r="C179" s="167"/>
      <c r="D179" s="167"/>
      <c r="E179" s="167"/>
      <c r="F179" s="167"/>
      <c r="G179" s="167"/>
      <c r="H179" s="167"/>
      <c r="I179" s="167"/>
      <c r="J179" s="167"/>
      <c r="K179" s="167"/>
      <c r="L179" s="167"/>
      <c r="M179" s="167"/>
      <c r="N179" s="167"/>
      <c r="O179" s="167"/>
      <c r="P179" s="167"/>
      <c r="Q179" s="167"/>
      <c r="R179" s="167"/>
      <c r="S179" s="167"/>
      <c r="T179" s="167"/>
      <c r="U179" s="167"/>
      <c r="V179" s="167"/>
      <c r="W179" s="167"/>
      <c r="X179" s="167"/>
      <c r="Y179" s="167"/>
    </row>
    <row r="180" spans="1:25" ht="15.75" customHeight="1" x14ac:dyDescent="0.25">
      <c r="A180" s="167"/>
      <c r="B180" s="167"/>
      <c r="C180" s="167"/>
      <c r="D180" s="167"/>
      <c r="E180" s="167"/>
      <c r="F180" s="167"/>
      <c r="G180" s="167"/>
      <c r="H180" s="167"/>
      <c r="I180" s="167"/>
      <c r="J180" s="167"/>
      <c r="K180" s="167"/>
      <c r="L180" s="167"/>
      <c r="M180" s="167"/>
      <c r="N180" s="167"/>
      <c r="O180" s="167"/>
      <c r="P180" s="167"/>
      <c r="Q180" s="167"/>
      <c r="R180" s="167"/>
      <c r="S180" s="167"/>
      <c r="T180" s="167"/>
      <c r="U180" s="167"/>
      <c r="V180" s="167"/>
      <c r="W180" s="167"/>
      <c r="X180" s="167"/>
      <c r="Y180" s="167"/>
    </row>
    <row r="181" spans="1:25" ht="15.75" customHeight="1" x14ac:dyDescent="0.25">
      <c r="A181" s="167"/>
      <c r="B181" s="167"/>
      <c r="C181" s="167"/>
      <c r="D181" s="167"/>
      <c r="E181" s="167"/>
      <c r="F181" s="167"/>
      <c r="G181" s="167"/>
      <c r="H181" s="167"/>
      <c r="I181" s="167"/>
      <c r="J181" s="167"/>
      <c r="K181" s="167"/>
      <c r="L181" s="167"/>
      <c r="M181" s="167"/>
      <c r="N181" s="167"/>
      <c r="O181" s="167"/>
      <c r="P181" s="167"/>
      <c r="Q181" s="167"/>
      <c r="R181" s="167"/>
      <c r="S181" s="167"/>
      <c r="T181" s="167"/>
      <c r="U181" s="167"/>
      <c r="V181" s="167"/>
      <c r="W181" s="167"/>
      <c r="X181" s="167"/>
      <c r="Y181" s="167"/>
    </row>
    <row r="182" spans="1:25" ht="15.75" customHeight="1" x14ac:dyDescent="0.25">
      <c r="A182" s="167"/>
      <c r="B182" s="167"/>
      <c r="C182" s="167"/>
      <c r="D182" s="167"/>
      <c r="E182" s="167"/>
      <c r="F182" s="167"/>
      <c r="G182" s="167"/>
      <c r="H182" s="167"/>
      <c r="I182" s="167"/>
      <c r="J182" s="167"/>
      <c r="K182" s="167"/>
      <c r="L182" s="167"/>
      <c r="M182" s="167"/>
      <c r="N182" s="167"/>
      <c r="O182" s="167"/>
      <c r="P182" s="167"/>
      <c r="Q182" s="167"/>
      <c r="R182" s="167"/>
      <c r="S182" s="167"/>
      <c r="T182" s="167"/>
      <c r="U182" s="167"/>
      <c r="V182" s="167"/>
      <c r="W182" s="167"/>
      <c r="X182" s="167"/>
      <c r="Y182" s="167"/>
    </row>
    <row r="183" spans="1:25" ht="15.75" customHeight="1" x14ac:dyDescent="0.25">
      <c r="A183" s="167"/>
      <c r="B183" s="167"/>
      <c r="C183" s="167"/>
      <c r="D183" s="167"/>
      <c r="E183" s="167"/>
      <c r="F183" s="167"/>
      <c r="G183" s="167"/>
      <c r="H183" s="167"/>
      <c r="I183" s="167"/>
      <c r="J183" s="167"/>
      <c r="K183" s="167"/>
      <c r="L183" s="167"/>
      <c r="M183" s="167"/>
      <c r="N183" s="167"/>
      <c r="O183" s="167"/>
      <c r="P183" s="167"/>
      <c r="Q183" s="167"/>
      <c r="R183" s="167"/>
      <c r="S183" s="167"/>
      <c r="T183" s="167"/>
      <c r="U183" s="167"/>
      <c r="V183" s="167"/>
      <c r="W183" s="167"/>
      <c r="X183" s="167"/>
      <c r="Y183" s="167"/>
    </row>
    <row r="184" spans="1:25" ht="15.75" customHeight="1" x14ac:dyDescent="0.25">
      <c r="A184" s="167"/>
      <c r="B184" s="167"/>
      <c r="C184" s="167"/>
      <c r="D184" s="167"/>
      <c r="E184" s="167"/>
      <c r="F184" s="167"/>
      <c r="G184" s="167"/>
      <c r="H184" s="167"/>
      <c r="I184" s="167"/>
      <c r="J184" s="167"/>
      <c r="K184" s="167"/>
      <c r="L184" s="167"/>
      <c r="M184" s="167"/>
      <c r="N184" s="167"/>
      <c r="O184" s="167"/>
      <c r="P184" s="167"/>
      <c r="Q184" s="167"/>
      <c r="R184" s="167"/>
      <c r="S184" s="167"/>
      <c r="T184" s="167"/>
      <c r="U184" s="167"/>
      <c r="V184" s="167"/>
      <c r="W184" s="167"/>
      <c r="X184" s="167"/>
      <c r="Y184" s="167"/>
    </row>
    <row r="185" spans="1:25" ht="15.75" customHeight="1" x14ac:dyDescent="0.25">
      <c r="A185" s="167"/>
      <c r="B185" s="167"/>
      <c r="C185" s="167"/>
      <c r="D185" s="167"/>
      <c r="E185" s="167"/>
      <c r="F185" s="167"/>
      <c r="G185" s="167"/>
      <c r="H185" s="167"/>
      <c r="I185" s="167"/>
      <c r="J185" s="167"/>
      <c r="K185" s="167"/>
      <c r="L185" s="167"/>
      <c r="M185" s="167"/>
      <c r="N185" s="167"/>
      <c r="O185" s="167"/>
      <c r="P185" s="167"/>
      <c r="Q185" s="167"/>
      <c r="R185" s="167"/>
      <c r="S185" s="167"/>
      <c r="T185" s="167"/>
      <c r="U185" s="167"/>
      <c r="V185" s="167"/>
      <c r="W185" s="167"/>
      <c r="X185" s="167"/>
      <c r="Y185" s="167"/>
    </row>
    <row r="186" spans="1:25" ht="15.75" customHeight="1" x14ac:dyDescent="0.25">
      <c r="A186" s="167"/>
      <c r="B186" s="167"/>
      <c r="C186" s="167"/>
      <c r="D186" s="167"/>
      <c r="E186" s="167"/>
      <c r="F186" s="167"/>
      <c r="G186" s="167"/>
      <c r="H186" s="167"/>
      <c r="I186" s="167"/>
      <c r="J186" s="167"/>
      <c r="K186" s="167"/>
      <c r="L186" s="167"/>
      <c r="M186" s="167"/>
      <c r="N186" s="167"/>
      <c r="O186" s="167"/>
      <c r="P186" s="167"/>
      <c r="Q186" s="167"/>
      <c r="R186" s="167"/>
      <c r="S186" s="167"/>
      <c r="T186" s="167"/>
      <c r="U186" s="167"/>
      <c r="V186" s="167"/>
      <c r="W186" s="167"/>
      <c r="X186" s="167"/>
      <c r="Y186" s="167"/>
    </row>
    <row r="187" spans="1:25" ht="15.75" customHeight="1" x14ac:dyDescent="0.25">
      <c r="A187" s="167"/>
      <c r="B187" s="167"/>
      <c r="C187" s="167"/>
      <c r="D187" s="167"/>
      <c r="E187" s="167"/>
      <c r="F187" s="167"/>
      <c r="G187" s="167"/>
      <c r="H187" s="167"/>
      <c r="I187" s="167"/>
      <c r="J187" s="167"/>
      <c r="K187" s="167"/>
      <c r="L187" s="167"/>
      <c r="M187" s="167"/>
      <c r="N187" s="167"/>
      <c r="O187" s="167"/>
      <c r="P187" s="167"/>
      <c r="Q187" s="167"/>
      <c r="R187" s="167"/>
      <c r="S187" s="167"/>
      <c r="T187" s="167"/>
      <c r="U187" s="167"/>
      <c r="V187" s="167"/>
      <c r="W187" s="167"/>
      <c r="X187" s="167"/>
      <c r="Y187" s="167"/>
    </row>
    <row r="188" spans="1:25" ht="15.75" customHeight="1" x14ac:dyDescent="0.25">
      <c r="A188" s="167"/>
      <c r="B188" s="167"/>
      <c r="C188" s="167"/>
      <c r="D188" s="167"/>
      <c r="E188" s="167"/>
      <c r="F188" s="167"/>
      <c r="G188" s="167"/>
      <c r="H188" s="167"/>
      <c r="I188" s="167"/>
      <c r="J188" s="167"/>
      <c r="K188" s="167"/>
      <c r="L188" s="167"/>
      <c r="M188" s="167"/>
      <c r="N188" s="167"/>
      <c r="O188" s="167"/>
      <c r="P188" s="167"/>
      <c r="Q188" s="167"/>
      <c r="R188" s="167"/>
      <c r="S188" s="167"/>
      <c r="T188" s="167"/>
      <c r="U188" s="167"/>
      <c r="V188" s="167"/>
      <c r="W188" s="167"/>
      <c r="X188" s="167"/>
      <c r="Y188" s="167"/>
    </row>
    <row r="189" spans="1:25" ht="15.75" customHeight="1" x14ac:dyDescent="0.25">
      <c r="A189" s="167"/>
      <c r="B189" s="167"/>
      <c r="C189" s="167"/>
      <c r="D189" s="167"/>
      <c r="E189" s="167"/>
      <c r="F189" s="167"/>
      <c r="G189" s="167"/>
      <c r="H189" s="167"/>
      <c r="I189" s="167"/>
      <c r="J189" s="167"/>
      <c r="K189" s="167"/>
      <c r="L189" s="167"/>
      <c r="M189" s="167"/>
      <c r="N189" s="167"/>
      <c r="O189" s="167"/>
      <c r="P189" s="167"/>
      <c r="Q189" s="167"/>
      <c r="R189" s="167"/>
      <c r="S189" s="167"/>
      <c r="T189" s="167"/>
      <c r="U189" s="167"/>
      <c r="V189" s="167"/>
      <c r="W189" s="167"/>
      <c r="X189" s="167"/>
      <c r="Y189" s="167"/>
    </row>
    <row r="190" spans="1:25" ht="15.75" customHeight="1" x14ac:dyDescent="0.25">
      <c r="A190" s="167"/>
      <c r="B190" s="167"/>
      <c r="C190" s="167"/>
      <c r="D190" s="167"/>
      <c r="E190" s="167"/>
      <c r="F190" s="167"/>
      <c r="G190" s="167"/>
      <c r="H190" s="167"/>
      <c r="I190" s="167"/>
      <c r="J190" s="167"/>
      <c r="K190" s="167"/>
      <c r="L190" s="167"/>
      <c r="M190" s="167"/>
      <c r="N190" s="167"/>
      <c r="O190" s="167"/>
      <c r="P190" s="167"/>
      <c r="Q190" s="167"/>
      <c r="R190" s="167"/>
      <c r="S190" s="167"/>
      <c r="T190" s="167"/>
      <c r="U190" s="167"/>
      <c r="V190" s="167"/>
      <c r="W190" s="167"/>
      <c r="X190" s="167"/>
      <c r="Y190" s="167"/>
    </row>
    <row r="191" spans="1:25" ht="15.75" customHeight="1" x14ac:dyDescent="0.25">
      <c r="A191" s="167"/>
      <c r="B191" s="167"/>
      <c r="C191" s="167"/>
      <c r="D191" s="167"/>
      <c r="E191" s="167"/>
      <c r="F191" s="167"/>
      <c r="G191" s="167"/>
      <c r="H191" s="167"/>
      <c r="I191" s="167"/>
      <c r="J191" s="167"/>
      <c r="K191" s="167"/>
      <c r="L191" s="167"/>
      <c r="M191" s="167"/>
      <c r="N191" s="167"/>
      <c r="O191" s="167"/>
      <c r="P191" s="167"/>
      <c r="Q191" s="167"/>
      <c r="R191" s="167"/>
      <c r="S191" s="167"/>
      <c r="T191" s="167"/>
      <c r="U191" s="167"/>
      <c r="V191" s="167"/>
      <c r="W191" s="167"/>
      <c r="X191" s="167"/>
      <c r="Y191" s="167"/>
    </row>
    <row r="192" spans="1:25" ht="15.75" customHeight="1" x14ac:dyDescent="0.25">
      <c r="A192" s="167"/>
      <c r="B192" s="167"/>
      <c r="C192" s="167"/>
      <c r="D192" s="167"/>
      <c r="E192" s="167"/>
      <c r="F192" s="167"/>
      <c r="G192" s="167"/>
      <c r="H192" s="167"/>
      <c r="I192" s="167"/>
      <c r="J192" s="167"/>
      <c r="K192" s="167"/>
      <c r="L192" s="167"/>
      <c r="M192" s="167"/>
      <c r="N192" s="167"/>
      <c r="O192" s="167"/>
      <c r="P192" s="167"/>
      <c r="Q192" s="167"/>
      <c r="R192" s="167"/>
      <c r="S192" s="167"/>
      <c r="T192" s="167"/>
      <c r="U192" s="167"/>
      <c r="V192" s="167"/>
      <c r="W192" s="167"/>
      <c r="X192" s="167"/>
      <c r="Y192" s="167"/>
    </row>
    <row r="193" spans="1:25" ht="15.75" customHeight="1" x14ac:dyDescent="0.25">
      <c r="A193" s="167"/>
      <c r="B193" s="167"/>
      <c r="C193" s="167"/>
      <c r="D193" s="167"/>
      <c r="E193" s="167"/>
      <c r="F193" s="167"/>
      <c r="G193" s="167"/>
      <c r="H193" s="167"/>
      <c r="I193" s="167"/>
      <c r="J193" s="167"/>
      <c r="K193" s="167"/>
      <c r="L193" s="167"/>
      <c r="M193" s="167"/>
      <c r="N193" s="167"/>
      <c r="O193" s="167"/>
      <c r="P193" s="167"/>
      <c r="Q193" s="167"/>
      <c r="R193" s="167"/>
      <c r="S193" s="167"/>
      <c r="T193" s="167"/>
      <c r="U193" s="167"/>
      <c r="V193" s="167"/>
      <c r="W193" s="167"/>
      <c r="X193" s="167"/>
      <c r="Y193" s="167"/>
    </row>
    <row r="194" spans="1:25" ht="15.75" customHeight="1" x14ac:dyDescent="0.25">
      <c r="A194" s="167"/>
      <c r="B194" s="167"/>
      <c r="C194" s="167"/>
      <c r="D194" s="167"/>
      <c r="E194" s="167"/>
      <c r="F194" s="167"/>
      <c r="G194" s="167"/>
      <c r="H194" s="167"/>
      <c r="I194" s="167"/>
      <c r="J194" s="167"/>
      <c r="K194" s="167"/>
      <c r="L194" s="167"/>
      <c r="M194" s="167"/>
      <c r="N194" s="167"/>
      <c r="O194" s="167"/>
      <c r="P194" s="167"/>
      <c r="Q194" s="167"/>
      <c r="R194" s="167"/>
      <c r="S194" s="167"/>
      <c r="T194" s="167"/>
      <c r="U194" s="167"/>
      <c r="V194" s="167"/>
      <c r="W194" s="167"/>
      <c r="X194" s="167"/>
      <c r="Y194" s="167"/>
    </row>
    <row r="195" spans="1:25" ht="15.75" customHeight="1" x14ac:dyDescent="0.25">
      <c r="A195" s="167"/>
      <c r="B195" s="167"/>
      <c r="C195" s="167"/>
      <c r="D195" s="167"/>
      <c r="E195" s="167"/>
      <c r="F195" s="167"/>
      <c r="G195" s="167"/>
      <c r="H195" s="167"/>
      <c r="I195" s="167"/>
      <c r="J195" s="167"/>
      <c r="K195" s="167"/>
      <c r="L195" s="167"/>
      <c r="M195" s="167"/>
      <c r="N195" s="167"/>
      <c r="O195" s="167"/>
      <c r="P195" s="167"/>
      <c r="Q195" s="167"/>
      <c r="R195" s="167"/>
      <c r="S195" s="167"/>
      <c r="T195" s="167"/>
      <c r="U195" s="167"/>
      <c r="V195" s="167"/>
      <c r="W195" s="167"/>
      <c r="X195" s="167"/>
      <c r="Y195" s="167"/>
    </row>
    <row r="196" spans="1:25" ht="15.75" customHeight="1" x14ac:dyDescent="0.25">
      <c r="A196" s="167"/>
      <c r="B196" s="167"/>
      <c r="C196" s="167"/>
      <c r="D196" s="167"/>
      <c r="E196" s="167"/>
      <c r="F196" s="167"/>
      <c r="G196" s="167"/>
      <c r="H196" s="167"/>
      <c r="I196" s="167"/>
      <c r="J196" s="167"/>
      <c r="K196" s="167"/>
      <c r="L196" s="167"/>
      <c r="M196" s="167"/>
      <c r="N196" s="167"/>
      <c r="O196" s="167"/>
      <c r="P196" s="167"/>
      <c r="Q196" s="167"/>
      <c r="R196" s="167"/>
      <c r="S196" s="167"/>
      <c r="T196" s="167"/>
      <c r="U196" s="167"/>
      <c r="V196" s="167"/>
      <c r="W196" s="167"/>
      <c r="X196" s="167"/>
      <c r="Y196" s="167"/>
    </row>
    <row r="197" spans="1:25" ht="15.75" customHeight="1" x14ac:dyDescent="0.25">
      <c r="A197" s="167"/>
      <c r="B197" s="167"/>
      <c r="C197" s="167"/>
      <c r="D197" s="167"/>
      <c r="E197" s="167"/>
      <c r="F197" s="167"/>
      <c r="G197" s="167"/>
      <c r="H197" s="167"/>
      <c r="I197" s="167"/>
      <c r="J197" s="167"/>
      <c r="K197" s="167"/>
      <c r="L197" s="167"/>
      <c r="M197" s="167"/>
      <c r="N197" s="167"/>
      <c r="O197" s="167"/>
      <c r="P197" s="167"/>
      <c r="Q197" s="167"/>
      <c r="R197" s="167"/>
      <c r="S197" s="167"/>
      <c r="T197" s="167"/>
      <c r="U197" s="167"/>
      <c r="V197" s="167"/>
      <c r="W197" s="167"/>
      <c r="X197" s="167"/>
      <c r="Y197" s="167"/>
    </row>
    <row r="198" spans="1:25" ht="15.75" customHeight="1" x14ac:dyDescent="0.25">
      <c r="A198" s="167"/>
      <c r="B198" s="167"/>
      <c r="C198" s="167"/>
      <c r="D198" s="167"/>
      <c r="E198" s="167"/>
      <c r="F198" s="167"/>
      <c r="G198" s="167"/>
      <c r="H198" s="167"/>
      <c r="I198" s="167"/>
      <c r="J198" s="167"/>
      <c r="K198" s="167"/>
      <c r="L198" s="167"/>
      <c r="M198" s="167"/>
      <c r="N198" s="167"/>
      <c r="O198" s="167"/>
      <c r="P198" s="167"/>
      <c r="Q198" s="167"/>
      <c r="R198" s="167"/>
      <c r="S198" s="167"/>
      <c r="T198" s="167"/>
      <c r="U198" s="167"/>
      <c r="V198" s="167"/>
      <c r="W198" s="167"/>
      <c r="X198" s="167"/>
      <c r="Y198" s="167"/>
    </row>
    <row r="199" spans="1:25" ht="15.75" customHeight="1" x14ac:dyDescent="0.25">
      <c r="A199" s="167"/>
      <c r="B199" s="167"/>
      <c r="C199" s="167"/>
      <c r="D199" s="167"/>
      <c r="E199" s="167"/>
      <c r="F199" s="167"/>
      <c r="G199" s="167"/>
      <c r="H199" s="167"/>
      <c r="I199" s="167"/>
      <c r="J199" s="167"/>
      <c r="K199" s="167"/>
      <c r="L199" s="167"/>
      <c r="M199" s="167"/>
      <c r="N199" s="167"/>
      <c r="O199" s="167"/>
      <c r="P199" s="167"/>
      <c r="Q199" s="167"/>
      <c r="R199" s="167"/>
      <c r="S199" s="167"/>
      <c r="T199" s="167"/>
      <c r="U199" s="167"/>
      <c r="V199" s="167"/>
      <c r="W199" s="167"/>
      <c r="X199" s="167"/>
      <c r="Y199" s="167"/>
    </row>
    <row r="200" spans="1:25" ht="15.75" customHeight="1" x14ac:dyDescent="0.25">
      <c r="A200" s="167"/>
      <c r="B200" s="167"/>
      <c r="C200" s="167"/>
      <c r="D200" s="167"/>
      <c r="E200" s="167"/>
      <c r="F200" s="167"/>
      <c r="G200" s="167"/>
      <c r="H200" s="167"/>
      <c r="I200" s="167"/>
      <c r="J200" s="167"/>
      <c r="K200" s="167"/>
      <c r="L200" s="167"/>
      <c r="M200" s="167"/>
      <c r="N200" s="167"/>
      <c r="O200" s="167"/>
      <c r="P200" s="167"/>
      <c r="Q200" s="167"/>
      <c r="R200" s="167"/>
      <c r="S200" s="167"/>
      <c r="T200" s="167"/>
      <c r="U200" s="167"/>
      <c r="V200" s="167"/>
      <c r="W200" s="167"/>
      <c r="X200" s="167"/>
      <c r="Y200" s="167"/>
    </row>
    <row r="201" spans="1:25" ht="15.75" customHeight="1" x14ac:dyDescent="0.25">
      <c r="A201" s="167"/>
      <c r="B201" s="167"/>
      <c r="C201" s="167"/>
      <c r="D201" s="167"/>
      <c r="E201" s="167"/>
      <c r="F201" s="167"/>
      <c r="G201" s="167"/>
      <c r="H201" s="167"/>
      <c r="I201" s="167"/>
      <c r="J201" s="167"/>
      <c r="K201" s="167"/>
      <c r="L201" s="167"/>
      <c r="M201" s="167"/>
      <c r="N201" s="167"/>
      <c r="O201" s="167"/>
      <c r="P201" s="167"/>
      <c r="Q201" s="167"/>
      <c r="R201" s="167"/>
      <c r="S201" s="167"/>
      <c r="T201" s="167"/>
      <c r="U201" s="167"/>
      <c r="V201" s="167"/>
      <c r="W201" s="167"/>
      <c r="X201" s="167"/>
      <c r="Y201" s="167"/>
    </row>
    <row r="202" spans="1:25" ht="15.75" customHeight="1" x14ac:dyDescent="0.25">
      <c r="A202" s="167"/>
      <c r="B202" s="167"/>
      <c r="C202" s="167"/>
      <c r="D202" s="167"/>
      <c r="E202" s="167"/>
      <c r="F202" s="167"/>
      <c r="G202" s="167"/>
      <c r="H202" s="167"/>
      <c r="I202" s="167"/>
      <c r="J202" s="167"/>
      <c r="K202" s="167"/>
      <c r="L202" s="167"/>
      <c r="M202" s="167"/>
      <c r="N202" s="167"/>
      <c r="O202" s="167"/>
      <c r="P202" s="167"/>
      <c r="Q202" s="167"/>
      <c r="R202" s="167"/>
      <c r="S202" s="167"/>
      <c r="T202" s="167"/>
      <c r="U202" s="167"/>
      <c r="V202" s="167"/>
      <c r="W202" s="167"/>
      <c r="X202" s="167"/>
      <c r="Y202" s="167"/>
    </row>
    <row r="203" spans="1:25" ht="15.75" customHeight="1" x14ac:dyDescent="0.25">
      <c r="A203" s="167"/>
      <c r="B203" s="167"/>
      <c r="C203" s="167"/>
      <c r="D203" s="167"/>
      <c r="E203" s="167"/>
      <c r="F203" s="167"/>
      <c r="G203" s="167"/>
      <c r="H203" s="167"/>
      <c r="I203" s="167"/>
      <c r="J203" s="167"/>
      <c r="K203" s="167"/>
      <c r="L203" s="167"/>
      <c r="M203" s="167"/>
      <c r="N203" s="167"/>
      <c r="O203" s="167"/>
      <c r="P203" s="167"/>
      <c r="Q203" s="167"/>
      <c r="R203" s="167"/>
      <c r="S203" s="167"/>
      <c r="T203" s="167"/>
      <c r="U203" s="167"/>
      <c r="V203" s="167"/>
      <c r="W203" s="167"/>
      <c r="X203" s="167"/>
      <c r="Y203" s="167"/>
    </row>
    <row r="204" spans="1:25" ht="15.75" customHeight="1" x14ac:dyDescent="0.25">
      <c r="A204" s="167"/>
      <c r="B204" s="167"/>
      <c r="C204" s="167"/>
      <c r="D204" s="167"/>
      <c r="E204" s="167"/>
      <c r="F204" s="167"/>
      <c r="G204" s="167"/>
      <c r="H204" s="167"/>
      <c r="I204" s="167"/>
      <c r="J204" s="167"/>
      <c r="K204" s="167"/>
      <c r="L204" s="167"/>
      <c r="M204" s="167"/>
      <c r="N204" s="167"/>
      <c r="O204" s="167"/>
      <c r="P204" s="167"/>
      <c r="Q204" s="167"/>
      <c r="R204" s="167"/>
      <c r="S204" s="167"/>
      <c r="T204" s="167"/>
      <c r="U204" s="167"/>
      <c r="V204" s="167"/>
      <c r="W204" s="167"/>
      <c r="X204" s="167"/>
      <c r="Y204" s="167"/>
    </row>
    <row r="205" spans="1:25" ht="15.75" customHeight="1" x14ac:dyDescent="0.25">
      <c r="A205" s="167"/>
      <c r="B205" s="167"/>
      <c r="C205" s="167"/>
      <c r="D205" s="167"/>
      <c r="E205" s="167"/>
      <c r="F205" s="167"/>
      <c r="G205" s="167"/>
      <c r="H205" s="167"/>
      <c r="I205" s="167"/>
      <c r="J205" s="167"/>
      <c r="K205" s="167"/>
      <c r="L205" s="167"/>
      <c r="M205" s="167"/>
      <c r="N205" s="167"/>
      <c r="O205" s="167"/>
      <c r="P205" s="167"/>
      <c r="Q205" s="167"/>
      <c r="R205" s="167"/>
      <c r="S205" s="167"/>
      <c r="T205" s="167"/>
      <c r="U205" s="167"/>
      <c r="V205" s="167"/>
      <c r="W205" s="167"/>
      <c r="X205" s="167"/>
      <c r="Y205" s="167"/>
    </row>
    <row r="206" spans="1:25" ht="15.75" customHeight="1" x14ac:dyDescent="0.25">
      <c r="A206" s="167"/>
      <c r="B206" s="167"/>
      <c r="C206" s="167"/>
      <c r="D206" s="167"/>
      <c r="E206" s="167"/>
      <c r="F206" s="167"/>
      <c r="G206" s="167"/>
      <c r="H206" s="167"/>
      <c r="I206" s="167"/>
      <c r="J206" s="167"/>
      <c r="K206" s="167"/>
      <c r="L206" s="167"/>
      <c r="M206" s="167"/>
      <c r="N206" s="167"/>
      <c r="O206" s="167"/>
      <c r="P206" s="167"/>
      <c r="Q206" s="167"/>
      <c r="R206" s="167"/>
      <c r="S206" s="167"/>
      <c r="T206" s="167"/>
      <c r="U206" s="167"/>
      <c r="V206" s="167"/>
      <c r="W206" s="167"/>
      <c r="X206" s="167"/>
      <c r="Y206" s="167"/>
    </row>
    <row r="207" spans="1:25" ht="15.75" customHeight="1" x14ac:dyDescent="0.25">
      <c r="A207" s="167"/>
      <c r="B207" s="167"/>
      <c r="C207" s="167"/>
      <c r="D207" s="167"/>
      <c r="E207" s="167"/>
      <c r="F207" s="167"/>
      <c r="G207" s="167"/>
      <c r="H207" s="167"/>
      <c r="I207" s="167"/>
      <c r="J207" s="167"/>
      <c r="K207" s="167"/>
      <c r="L207" s="167"/>
      <c r="M207" s="167"/>
      <c r="N207" s="167"/>
      <c r="O207" s="167"/>
      <c r="P207" s="167"/>
      <c r="Q207" s="167"/>
      <c r="R207" s="167"/>
      <c r="S207" s="167"/>
      <c r="T207" s="167"/>
      <c r="U207" s="167"/>
      <c r="V207" s="167"/>
      <c r="W207" s="167"/>
      <c r="X207" s="167"/>
      <c r="Y207" s="167"/>
    </row>
    <row r="208" spans="1:25" ht="15.75" customHeight="1" x14ac:dyDescent="0.25">
      <c r="A208" s="167"/>
      <c r="B208" s="167"/>
      <c r="C208" s="167"/>
      <c r="D208" s="167"/>
      <c r="E208" s="167"/>
      <c r="F208" s="167"/>
      <c r="G208" s="167"/>
      <c r="H208" s="167"/>
      <c r="I208" s="167"/>
      <c r="J208" s="167"/>
      <c r="K208" s="167"/>
      <c r="L208" s="167"/>
      <c r="M208" s="167"/>
      <c r="N208" s="167"/>
      <c r="O208" s="167"/>
      <c r="P208" s="167"/>
      <c r="Q208" s="167"/>
      <c r="R208" s="167"/>
      <c r="S208" s="167"/>
      <c r="T208" s="167"/>
      <c r="U208" s="167"/>
      <c r="V208" s="167"/>
      <c r="W208" s="167"/>
      <c r="X208" s="167"/>
      <c r="Y208" s="167"/>
    </row>
    <row r="209" spans="1:25" ht="15.75" customHeight="1" x14ac:dyDescent="0.25">
      <c r="A209" s="167"/>
      <c r="B209" s="167"/>
      <c r="C209" s="167"/>
      <c r="D209" s="167"/>
      <c r="E209" s="167"/>
      <c r="F209" s="167"/>
      <c r="G209" s="167"/>
      <c r="H209" s="167"/>
      <c r="I209" s="167"/>
      <c r="J209" s="167"/>
      <c r="K209" s="167"/>
      <c r="L209" s="167"/>
      <c r="M209" s="167"/>
      <c r="N209" s="167"/>
      <c r="O209" s="167"/>
      <c r="P209" s="167"/>
      <c r="Q209" s="167"/>
      <c r="R209" s="167"/>
      <c r="S209" s="167"/>
      <c r="T209" s="167"/>
      <c r="U209" s="167"/>
      <c r="V209" s="167"/>
      <c r="W209" s="167"/>
      <c r="X209" s="167"/>
      <c r="Y209" s="167"/>
    </row>
    <row r="210" spans="1:25" ht="15.75" customHeight="1" x14ac:dyDescent="0.25">
      <c r="A210" s="167"/>
      <c r="B210" s="167"/>
      <c r="C210" s="167"/>
      <c r="D210" s="167"/>
      <c r="E210" s="167"/>
      <c r="F210" s="167"/>
      <c r="G210" s="167"/>
      <c r="H210" s="167"/>
      <c r="I210" s="167"/>
      <c r="J210" s="167"/>
      <c r="K210" s="167"/>
      <c r="L210" s="167"/>
      <c r="M210" s="167"/>
      <c r="N210" s="167"/>
      <c r="O210" s="167"/>
      <c r="P210" s="167"/>
      <c r="Q210" s="167"/>
      <c r="R210" s="167"/>
      <c r="S210" s="167"/>
      <c r="T210" s="167"/>
      <c r="U210" s="167"/>
      <c r="V210" s="167"/>
      <c r="W210" s="167"/>
      <c r="X210" s="167"/>
      <c r="Y210" s="167"/>
    </row>
    <row r="211" spans="1:25" ht="15.75" customHeight="1" x14ac:dyDescent="0.25">
      <c r="A211" s="167"/>
      <c r="B211" s="167"/>
      <c r="C211" s="167"/>
      <c r="D211" s="167"/>
      <c r="E211" s="167"/>
      <c r="F211" s="167"/>
      <c r="G211" s="167"/>
      <c r="H211" s="167"/>
      <c r="I211" s="167"/>
      <c r="J211" s="167"/>
      <c r="K211" s="167"/>
      <c r="L211" s="167"/>
      <c r="M211" s="167"/>
      <c r="N211" s="167"/>
      <c r="O211" s="167"/>
      <c r="P211" s="167"/>
      <c r="Q211" s="167"/>
      <c r="R211" s="167"/>
      <c r="S211" s="167"/>
      <c r="T211" s="167"/>
      <c r="U211" s="167"/>
      <c r="V211" s="167"/>
      <c r="W211" s="167"/>
      <c r="X211" s="167"/>
      <c r="Y211" s="167"/>
    </row>
    <row r="212" spans="1:25" ht="15.75" customHeight="1" x14ac:dyDescent="0.25">
      <c r="A212" s="167"/>
      <c r="B212" s="167"/>
      <c r="C212" s="167"/>
      <c r="D212" s="167"/>
      <c r="E212" s="167"/>
      <c r="F212" s="167"/>
      <c r="G212" s="167"/>
      <c r="H212" s="167"/>
      <c r="I212" s="167"/>
      <c r="J212" s="167"/>
      <c r="K212" s="167"/>
      <c r="L212" s="167"/>
      <c r="M212" s="167"/>
      <c r="N212" s="167"/>
      <c r="O212" s="167"/>
      <c r="P212" s="167"/>
      <c r="Q212" s="167"/>
      <c r="R212" s="167"/>
      <c r="S212" s="167"/>
      <c r="T212" s="167"/>
      <c r="U212" s="167"/>
      <c r="V212" s="167"/>
      <c r="W212" s="167"/>
      <c r="X212" s="167"/>
      <c r="Y212" s="167"/>
    </row>
    <row r="213" spans="1:25" ht="15.75" customHeight="1" x14ac:dyDescent="0.25">
      <c r="A213" s="167"/>
      <c r="B213" s="167"/>
      <c r="C213" s="167"/>
      <c r="D213" s="167"/>
      <c r="E213" s="167"/>
      <c r="F213" s="167"/>
      <c r="G213" s="167"/>
      <c r="H213" s="167"/>
      <c r="I213" s="167"/>
      <c r="J213" s="167"/>
      <c r="K213" s="167"/>
      <c r="L213" s="167"/>
      <c r="M213" s="167"/>
      <c r="N213" s="167"/>
      <c r="O213" s="167"/>
      <c r="P213" s="167"/>
      <c r="Q213" s="167"/>
      <c r="R213" s="167"/>
      <c r="S213" s="167"/>
      <c r="T213" s="167"/>
      <c r="U213" s="167"/>
      <c r="V213" s="167"/>
      <c r="W213" s="167"/>
      <c r="X213" s="167"/>
      <c r="Y213" s="167"/>
    </row>
    <row r="214" spans="1:25" ht="15.75" customHeight="1" x14ac:dyDescent="0.25">
      <c r="A214" s="167"/>
      <c r="B214" s="167"/>
      <c r="C214" s="167"/>
      <c r="D214" s="167"/>
      <c r="E214" s="167"/>
      <c r="F214" s="167"/>
      <c r="G214" s="167"/>
      <c r="H214" s="167"/>
      <c r="I214" s="167"/>
      <c r="J214" s="167"/>
      <c r="K214" s="167"/>
      <c r="L214" s="167"/>
      <c r="M214" s="167"/>
      <c r="N214" s="167"/>
      <c r="O214" s="167"/>
      <c r="P214" s="167"/>
      <c r="Q214" s="167"/>
      <c r="R214" s="167"/>
      <c r="S214" s="167"/>
      <c r="T214" s="167"/>
      <c r="U214" s="167"/>
      <c r="V214" s="167"/>
      <c r="W214" s="167"/>
      <c r="X214" s="167"/>
      <c r="Y214" s="167"/>
    </row>
    <row r="215" spans="1:25" ht="15.75" customHeight="1" x14ac:dyDescent="0.25">
      <c r="A215" s="167"/>
      <c r="B215" s="167"/>
      <c r="C215" s="167"/>
      <c r="D215" s="167"/>
      <c r="E215" s="167"/>
      <c r="F215" s="167"/>
      <c r="G215" s="167"/>
      <c r="H215" s="167"/>
      <c r="I215" s="167"/>
      <c r="J215" s="167"/>
      <c r="K215" s="167"/>
      <c r="L215" s="167"/>
      <c r="M215" s="167"/>
      <c r="N215" s="167"/>
      <c r="O215" s="167"/>
      <c r="P215" s="167"/>
      <c r="Q215" s="167"/>
      <c r="R215" s="167"/>
      <c r="S215" s="167"/>
      <c r="T215" s="167"/>
      <c r="U215" s="167"/>
      <c r="V215" s="167"/>
      <c r="W215" s="167"/>
      <c r="X215" s="167"/>
      <c r="Y215" s="167"/>
    </row>
    <row r="216" spans="1:25" ht="15.75" customHeight="1" x14ac:dyDescent="0.25">
      <c r="A216" s="167"/>
      <c r="B216" s="167"/>
      <c r="C216" s="167"/>
      <c r="D216" s="167"/>
      <c r="E216" s="167"/>
      <c r="F216" s="167"/>
      <c r="G216" s="167"/>
      <c r="H216" s="167"/>
      <c r="I216" s="167"/>
      <c r="J216" s="167"/>
      <c r="K216" s="167"/>
      <c r="L216" s="167"/>
      <c r="M216" s="167"/>
      <c r="N216" s="167"/>
      <c r="O216" s="167"/>
      <c r="P216" s="167"/>
      <c r="Q216" s="167"/>
      <c r="R216" s="167"/>
      <c r="S216" s="167"/>
      <c r="T216" s="167"/>
      <c r="U216" s="167"/>
      <c r="V216" s="167"/>
      <c r="W216" s="167"/>
      <c r="X216" s="167"/>
      <c r="Y216" s="167"/>
    </row>
    <row r="217" spans="1:25" ht="15.75" customHeight="1" x14ac:dyDescent="0.25">
      <c r="A217" s="167"/>
      <c r="B217" s="167"/>
      <c r="C217" s="167"/>
      <c r="D217" s="167"/>
      <c r="E217" s="167"/>
      <c r="F217" s="167"/>
      <c r="G217" s="167"/>
      <c r="H217" s="167"/>
      <c r="I217" s="167"/>
      <c r="J217" s="167"/>
      <c r="K217" s="167"/>
      <c r="L217" s="167"/>
      <c r="M217" s="167"/>
      <c r="N217" s="167"/>
      <c r="O217" s="167"/>
      <c r="P217" s="167"/>
      <c r="Q217" s="167"/>
      <c r="R217" s="167"/>
      <c r="S217" s="167"/>
      <c r="T217" s="167"/>
      <c r="U217" s="167"/>
      <c r="V217" s="167"/>
      <c r="W217" s="167"/>
      <c r="X217" s="167"/>
      <c r="Y217" s="167"/>
    </row>
    <row r="218" spans="1:25" ht="15.75" customHeight="1" x14ac:dyDescent="0.25">
      <c r="A218" s="167"/>
      <c r="B218" s="167"/>
      <c r="C218" s="167"/>
      <c r="D218" s="167"/>
      <c r="E218" s="167"/>
      <c r="F218" s="167"/>
      <c r="G218" s="167"/>
      <c r="H218" s="167"/>
      <c r="I218" s="167"/>
      <c r="J218" s="167"/>
      <c r="K218" s="167"/>
      <c r="L218" s="167"/>
      <c r="M218" s="167"/>
      <c r="N218" s="167"/>
      <c r="O218" s="167"/>
      <c r="P218" s="167"/>
      <c r="Q218" s="167"/>
      <c r="R218" s="167"/>
      <c r="S218" s="167"/>
      <c r="T218" s="167"/>
      <c r="U218" s="167"/>
      <c r="V218" s="167"/>
      <c r="W218" s="167"/>
      <c r="X218" s="167"/>
      <c r="Y218" s="167"/>
    </row>
    <row r="219" spans="1:25" ht="15.75" customHeight="1" x14ac:dyDescent="0.25">
      <c r="A219" s="167"/>
      <c r="B219" s="167"/>
      <c r="C219" s="167"/>
      <c r="D219" s="167"/>
      <c r="E219" s="167"/>
      <c r="F219" s="167"/>
      <c r="G219" s="167"/>
      <c r="H219" s="167"/>
      <c r="I219" s="167"/>
      <c r="J219" s="167"/>
      <c r="K219" s="167"/>
      <c r="L219" s="167"/>
      <c r="M219" s="167"/>
      <c r="N219" s="167"/>
      <c r="O219" s="167"/>
      <c r="P219" s="167"/>
      <c r="Q219" s="167"/>
      <c r="R219" s="167"/>
      <c r="S219" s="167"/>
      <c r="T219" s="167"/>
      <c r="U219" s="167"/>
      <c r="V219" s="167"/>
      <c r="W219" s="167"/>
      <c r="X219" s="167"/>
      <c r="Y219" s="167"/>
    </row>
    <row r="220" spans="1:25" ht="15.75" customHeight="1" x14ac:dyDescent="0.25">
      <c r="A220" s="167"/>
      <c r="B220" s="167"/>
      <c r="C220" s="167"/>
      <c r="D220" s="167"/>
      <c r="E220" s="167"/>
      <c r="F220" s="167"/>
      <c r="G220" s="167"/>
      <c r="H220" s="167"/>
      <c r="I220" s="167"/>
      <c r="J220" s="167"/>
      <c r="K220" s="167"/>
      <c r="L220" s="167"/>
      <c r="M220" s="167"/>
      <c r="N220" s="167"/>
      <c r="O220" s="167"/>
      <c r="P220" s="167"/>
      <c r="Q220" s="167"/>
      <c r="R220" s="167"/>
      <c r="S220" s="167"/>
      <c r="T220" s="167"/>
      <c r="U220" s="167"/>
      <c r="V220" s="167"/>
      <c r="W220" s="167"/>
      <c r="X220" s="167"/>
      <c r="Y220" s="167"/>
    </row>
    <row r="221" spans="1:25" ht="15.75" customHeight="1" x14ac:dyDescent="0.25"/>
    <row r="222" spans="1:25" ht="15.75" customHeight="1" x14ac:dyDescent="0.25"/>
    <row r="223" spans="1:25" ht="15.75" customHeight="1" x14ac:dyDescent="0.25"/>
    <row r="224" spans="1:25"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5">
    <mergeCell ref="B4:B5"/>
    <mergeCell ref="C4:C5"/>
    <mergeCell ref="D4:D5"/>
    <mergeCell ref="E4:E5"/>
    <mergeCell ref="B13:C13"/>
  </mergeCells>
  <pageMargins left="0.7" right="0.7" top="0.75" bottom="0.75" header="0" footer="0"/>
  <pageSetup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Y1000"/>
  <sheetViews>
    <sheetView workbookViewId="0"/>
  </sheetViews>
  <sheetFormatPr defaultColWidth="11.25" defaultRowHeight="15" customHeight="1" x14ac:dyDescent="0.25"/>
  <cols>
    <col min="1" max="1" width="9.25" customWidth="1"/>
    <col min="2" max="2" width="5.125" customWidth="1"/>
    <col min="3" max="3" width="39.875" customWidth="1"/>
    <col min="4" max="4" width="9.25" customWidth="1"/>
    <col min="5" max="5" width="16.125" customWidth="1"/>
    <col min="6" max="6" width="9.25" customWidth="1"/>
    <col min="7" max="25" width="12.125" customWidth="1"/>
  </cols>
  <sheetData>
    <row r="1" spans="1:25" ht="15.75" x14ac:dyDescent="0.25">
      <c r="A1" s="167"/>
      <c r="B1" s="167"/>
      <c r="C1" s="167"/>
      <c r="D1" s="167"/>
      <c r="E1" s="167"/>
      <c r="F1" s="167"/>
      <c r="G1" s="167"/>
      <c r="H1" s="167"/>
      <c r="I1" s="167"/>
      <c r="J1" s="167"/>
      <c r="K1" s="167"/>
      <c r="L1" s="167"/>
      <c r="M1" s="167"/>
      <c r="N1" s="167"/>
      <c r="O1" s="167"/>
      <c r="P1" s="167"/>
      <c r="Q1" s="167"/>
      <c r="R1" s="167"/>
      <c r="S1" s="167"/>
      <c r="T1" s="167"/>
      <c r="U1" s="167"/>
      <c r="V1" s="167"/>
      <c r="W1" s="167"/>
      <c r="X1" s="167"/>
      <c r="Y1" s="167"/>
    </row>
    <row r="2" spans="1:25" ht="15.75" x14ac:dyDescent="0.25">
      <c r="A2" s="167"/>
      <c r="B2" s="168" t="s">
        <v>417</v>
      </c>
      <c r="C2" s="167"/>
      <c r="D2" s="167"/>
      <c r="E2" s="167"/>
      <c r="F2" s="167"/>
      <c r="G2" s="167"/>
      <c r="H2" s="167"/>
      <c r="I2" s="167"/>
      <c r="J2" s="167"/>
      <c r="K2" s="167"/>
      <c r="L2" s="167"/>
      <c r="M2" s="167"/>
      <c r="N2" s="167"/>
      <c r="O2" s="167"/>
      <c r="P2" s="167"/>
      <c r="Q2" s="167"/>
      <c r="R2" s="167"/>
      <c r="S2" s="167"/>
      <c r="T2" s="167"/>
      <c r="U2" s="167"/>
      <c r="V2" s="167"/>
      <c r="W2" s="167"/>
      <c r="X2" s="167"/>
      <c r="Y2" s="167"/>
    </row>
    <row r="3" spans="1:25" ht="15.75" x14ac:dyDescent="0.25">
      <c r="A3" s="167"/>
      <c r="B3" s="215" t="s">
        <v>3</v>
      </c>
      <c r="C3" s="216" t="s">
        <v>418</v>
      </c>
      <c r="D3" s="216" t="s">
        <v>374</v>
      </c>
      <c r="E3" s="216" t="s">
        <v>419</v>
      </c>
      <c r="F3" s="167"/>
      <c r="G3" s="167"/>
      <c r="H3" s="167"/>
      <c r="I3" s="167"/>
      <c r="J3" s="167"/>
      <c r="K3" s="167"/>
      <c r="L3" s="167"/>
      <c r="M3" s="167"/>
      <c r="N3" s="167"/>
      <c r="O3" s="167"/>
      <c r="P3" s="167"/>
      <c r="Q3" s="167"/>
      <c r="R3" s="167"/>
      <c r="S3" s="167"/>
      <c r="T3" s="167"/>
      <c r="U3" s="167"/>
      <c r="V3" s="167"/>
      <c r="W3" s="167"/>
      <c r="X3" s="167"/>
      <c r="Y3" s="167"/>
    </row>
    <row r="4" spans="1:25" ht="15.75" x14ac:dyDescent="0.25">
      <c r="A4" s="167"/>
      <c r="B4" s="217">
        <v>1</v>
      </c>
      <c r="C4" s="218">
        <v>2</v>
      </c>
      <c r="D4" s="218">
        <v>3</v>
      </c>
      <c r="E4" s="218">
        <v>4</v>
      </c>
      <c r="F4" s="167"/>
      <c r="G4" s="167"/>
      <c r="H4" s="167"/>
      <c r="I4" s="167"/>
      <c r="J4" s="167"/>
      <c r="K4" s="167"/>
      <c r="L4" s="167"/>
      <c r="M4" s="167"/>
      <c r="N4" s="167"/>
      <c r="O4" s="167"/>
      <c r="P4" s="167"/>
      <c r="Q4" s="167"/>
      <c r="R4" s="167"/>
      <c r="S4" s="167"/>
      <c r="T4" s="167"/>
      <c r="U4" s="167"/>
      <c r="V4" s="167"/>
      <c r="W4" s="167"/>
      <c r="X4" s="167"/>
      <c r="Y4" s="167"/>
    </row>
    <row r="5" spans="1:25" ht="15.75" x14ac:dyDescent="0.25">
      <c r="A5" s="167"/>
      <c r="B5" s="322" t="s">
        <v>420</v>
      </c>
      <c r="C5" s="220" t="s">
        <v>421</v>
      </c>
      <c r="D5" s="312"/>
      <c r="E5" s="312"/>
      <c r="F5" s="167"/>
      <c r="G5" s="167"/>
      <c r="H5" s="167"/>
      <c r="I5" s="167"/>
      <c r="J5" s="167"/>
      <c r="K5" s="167"/>
      <c r="L5" s="167"/>
      <c r="M5" s="167"/>
      <c r="N5" s="167"/>
      <c r="O5" s="167"/>
      <c r="P5" s="167"/>
      <c r="Q5" s="167"/>
      <c r="R5" s="167"/>
      <c r="S5" s="167"/>
      <c r="T5" s="167"/>
      <c r="U5" s="167"/>
      <c r="V5" s="167"/>
      <c r="W5" s="167"/>
      <c r="X5" s="167"/>
      <c r="Y5" s="167"/>
    </row>
    <row r="6" spans="1:25" ht="15.75" x14ac:dyDescent="0.25">
      <c r="A6" s="167"/>
      <c r="B6" s="280"/>
      <c r="C6" s="193" t="s">
        <v>422</v>
      </c>
      <c r="D6" s="280"/>
      <c r="E6" s="280"/>
      <c r="F6" s="167"/>
      <c r="G6" s="167"/>
      <c r="H6" s="167"/>
      <c r="I6" s="167"/>
      <c r="J6" s="167"/>
      <c r="K6" s="167"/>
      <c r="L6" s="167"/>
      <c r="M6" s="167"/>
      <c r="N6" s="167"/>
      <c r="O6" s="167"/>
      <c r="P6" s="167"/>
      <c r="Q6" s="167"/>
      <c r="R6" s="167"/>
      <c r="S6" s="167"/>
      <c r="T6" s="167"/>
      <c r="U6" s="167"/>
      <c r="V6" s="167"/>
      <c r="W6" s="167"/>
      <c r="X6" s="167"/>
      <c r="Y6" s="167"/>
    </row>
    <row r="7" spans="1:25" ht="15.75" x14ac:dyDescent="0.25">
      <c r="A7" s="167"/>
      <c r="B7" s="313"/>
      <c r="C7" s="195" t="s">
        <v>423</v>
      </c>
      <c r="D7" s="313"/>
      <c r="E7" s="313"/>
      <c r="F7" s="167"/>
      <c r="G7" s="167"/>
      <c r="H7" s="167"/>
      <c r="I7" s="167"/>
      <c r="J7" s="167"/>
      <c r="K7" s="167"/>
      <c r="L7" s="167"/>
      <c r="M7" s="167"/>
      <c r="N7" s="167"/>
      <c r="O7" s="167"/>
      <c r="P7" s="167"/>
      <c r="Q7" s="167"/>
      <c r="R7" s="167"/>
      <c r="S7" s="167"/>
      <c r="T7" s="167"/>
      <c r="U7" s="167"/>
      <c r="V7" s="167"/>
      <c r="W7" s="167"/>
      <c r="X7" s="167"/>
      <c r="Y7" s="167"/>
    </row>
    <row r="8" spans="1:25" ht="15.75" x14ac:dyDescent="0.25">
      <c r="A8" s="167"/>
      <c r="B8" s="221"/>
      <c r="C8" s="195" t="s">
        <v>424</v>
      </c>
      <c r="D8" s="186"/>
      <c r="E8" s="186"/>
      <c r="F8" s="167"/>
      <c r="G8" s="167"/>
      <c r="H8" s="167"/>
      <c r="I8" s="167"/>
      <c r="J8" s="167"/>
      <c r="K8" s="167"/>
      <c r="L8" s="167"/>
      <c r="M8" s="167"/>
      <c r="N8" s="167"/>
      <c r="O8" s="167"/>
      <c r="P8" s="167"/>
      <c r="Q8" s="167"/>
      <c r="R8" s="167"/>
      <c r="S8" s="167"/>
      <c r="T8" s="167"/>
      <c r="U8" s="167"/>
      <c r="V8" s="167"/>
      <c r="W8" s="167"/>
      <c r="X8" s="167"/>
      <c r="Y8" s="167"/>
    </row>
    <row r="9" spans="1:25" ht="15.75" x14ac:dyDescent="0.25">
      <c r="A9" s="167"/>
      <c r="B9" s="221"/>
      <c r="C9" s="195" t="s">
        <v>425</v>
      </c>
      <c r="D9" s="186"/>
      <c r="E9" s="186"/>
      <c r="F9" s="167"/>
      <c r="G9" s="167"/>
      <c r="H9" s="167"/>
      <c r="I9" s="167"/>
      <c r="J9" s="167"/>
      <c r="K9" s="167"/>
      <c r="L9" s="167"/>
      <c r="M9" s="167"/>
      <c r="N9" s="167"/>
      <c r="O9" s="167"/>
      <c r="P9" s="167"/>
      <c r="Q9" s="167"/>
      <c r="R9" s="167"/>
      <c r="S9" s="167"/>
      <c r="T9" s="167"/>
      <c r="U9" s="167"/>
      <c r="V9" s="167"/>
      <c r="W9" s="167"/>
      <c r="X9" s="167"/>
      <c r="Y9" s="167"/>
    </row>
    <row r="10" spans="1:25" ht="15.75" x14ac:dyDescent="0.25">
      <c r="A10" s="167"/>
      <c r="B10" s="222"/>
      <c r="C10" s="206" t="s">
        <v>426</v>
      </c>
      <c r="D10" s="200"/>
      <c r="E10" s="200"/>
      <c r="F10" s="167"/>
      <c r="G10" s="167"/>
      <c r="H10" s="167"/>
      <c r="I10" s="167"/>
      <c r="J10" s="167"/>
      <c r="K10" s="167"/>
      <c r="L10" s="167"/>
      <c r="M10" s="167"/>
      <c r="N10" s="167"/>
      <c r="O10" s="167"/>
      <c r="P10" s="167"/>
      <c r="Q10" s="167"/>
      <c r="R10" s="167"/>
      <c r="S10" s="167"/>
      <c r="T10" s="167"/>
      <c r="U10" s="167"/>
      <c r="V10" s="167"/>
      <c r="W10" s="167"/>
      <c r="X10" s="167"/>
      <c r="Y10" s="167"/>
    </row>
    <row r="11" spans="1:25" ht="15.75" x14ac:dyDescent="0.25">
      <c r="A11" s="167"/>
      <c r="B11" s="311" t="s">
        <v>307</v>
      </c>
      <c r="C11" s="278"/>
      <c r="D11" s="197">
        <f>COUNTA(C8:C10)</f>
        <v>3</v>
      </c>
      <c r="E11" s="186"/>
      <c r="F11" s="167"/>
      <c r="G11" s="167"/>
      <c r="H11" s="167"/>
      <c r="I11" s="167"/>
      <c r="J11" s="167"/>
      <c r="K11" s="167"/>
      <c r="L11" s="167"/>
      <c r="M11" s="167"/>
      <c r="N11" s="167"/>
      <c r="O11" s="167"/>
      <c r="P11" s="167"/>
      <c r="Q11" s="167"/>
      <c r="R11" s="167"/>
      <c r="S11" s="167"/>
      <c r="T11" s="167"/>
      <c r="U11" s="167"/>
      <c r="V11" s="167"/>
      <c r="W11" s="167"/>
      <c r="X11" s="167"/>
      <c r="Y11" s="167"/>
    </row>
    <row r="12" spans="1:25" ht="15.75" x14ac:dyDescent="0.25">
      <c r="A12" s="167"/>
      <c r="B12" s="322" t="s">
        <v>427</v>
      </c>
      <c r="C12" s="220" t="s">
        <v>428</v>
      </c>
      <c r="D12" s="312"/>
      <c r="E12" s="312"/>
      <c r="F12" s="167"/>
      <c r="G12" s="167"/>
      <c r="H12" s="167"/>
      <c r="I12" s="167"/>
      <c r="J12" s="167"/>
      <c r="K12" s="167"/>
      <c r="L12" s="167"/>
      <c r="M12" s="167"/>
      <c r="N12" s="167"/>
      <c r="O12" s="167"/>
      <c r="P12" s="167"/>
      <c r="Q12" s="167"/>
      <c r="R12" s="167"/>
      <c r="S12" s="167"/>
      <c r="T12" s="167"/>
      <c r="U12" s="167"/>
      <c r="V12" s="167"/>
      <c r="W12" s="167"/>
      <c r="X12" s="167"/>
      <c r="Y12" s="167"/>
    </row>
    <row r="13" spans="1:25" ht="15.75" x14ac:dyDescent="0.25">
      <c r="A13" s="167"/>
      <c r="B13" s="280"/>
      <c r="C13" s="193" t="s">
        <v>429</v>
      </c>
      <c r="D13" s="280"/>
      <c r="E13" s="280"/>
      <c r="F13" s="167"/>
      <c r="G13" s="167"/>
      <c r="H13" s="167"/>
      <c r="I13" s="167"/>
      <c r="J13" s="167"/>
      <c r="K13" s="167"/>
      <c r="L13" s="167"/>
      <c r="M13" s="167"/>
      <c r="N13" s="167"/>
      <c r="O13" s="167"/>
      <c r="P13" s="167"/>
      <c r="Q13" s="167"/>
      <c r="R13" s="167"/>
      <c r="S13" s="167"/>
      <c r="T13" s="167"/>
      <c r="U13" s="167"/>
      <c r="V13" s="167"/>
      <c r="W13" s="167"/>
      <c r="X13" s="167"/>
      <c r="Y13" s="167"/>
    </row>
    <row r="14" spans="1:25" ht="15.75" x14ac:dyDescent="0.25">
      <c r="A14" s="167"/>
      <c r="B14" s="280"/>
      <c r="C14" s="193" t="s">
        <v>430</v>
      </c>
      <c r="D14" s="280"/>
      <c r="E14" s="280"/>
      <c r="F14" s="167"/>
      <c r="G14" s="167"/>
      <c r="H14" s="167"/>
      <c r="I14" s="167"/>
      <c r="J14" s="167"/>
      <c r="K14" s="167"/>
      <c r="L14" s="167"/>
      <c r="M14" s="167"/>
      <c r="N14" s="167"/>
      <c r="O14" s="167"/>
      <c r="P14" s="167"/>
      <c r="Q14" s="167"/>
      <c r="R14" s="167"/>
      <c r="S14" s="167"/>
      <c r="T14" s="167"/>
      <c r="U14" s="167"/>
      <c r="V14" s="167"/>
      <c r="W14" s="167"/>
      <c r="X14" s="167"/>
      <c r="Y14" s="167"/>
    </row>
    <row r="15" spans="1:25" ht="38.25" x14ac:dyDescent="0.25">
      <c r="A15" s="167"/>
      <c r="B15" s="280"/>
      <c r="C15" s="193" t="s">
        <v>431</v>
      </c>
      <c r="D15" s="280"/>
      <c r="E15" s="280"/>
      <c r="F15" s="167"/>
      <c r="G15" s="167"/>
      <c r="H15" s="167"/>
      <c r="I15" s="167"/>
      <c r="J15" s="167"/>
      <c r="K15" s="167"/>
      <c r="L15" s="167"/>
      <c r="M15" s="167"/>
      <c r="N15" s="167"/>
      <c r="O15" s="167"/>
      <c r="P15" s="167"/>
      <c r="Q15" s="167"/>
      <c r="R15" s="167"/>
      <c r="S15" s="167"/>
      <c r="T15" s="167"/>
      <c r="U15" s="167"/>
      <c r="V15" s="167"/>
      <c r="W15" s="167"/>
      <c r="X15" s="167"/>
      <c r="Y15" s="167"/>
    </row>
    <row r="16" spans="1:25" ht="20.25" customHeight="1" x14ac:dyDescent="0.25">
      <c r="A16" s="167"/>
      <c r="B16" s="280"/>
      <c r="C16" s="193" t="s">
        <v>432</v>
      </c>
      <c r="D16" s="280"/>
      <c r="E16" s="280"/>
      <c r="F16" s="167"/>
      <c r="G16" s="167"/>
      <c r="H16" s="167"/>
      <c r="I16" s="167"/>
      <c r="J16" s="167"/>
      <c r="K16" s="167"/>
      <c r="L16" s="167"/>
      <c r="M16" s="167"/>
      <c r="N16" s="167"/>
      <c r="O16" s="167"/>
      <c r="P16" s="167"/>
      <c r="Q16" s="167"/>
      <c r="R16" s="167"/>
      <c r="S16" s="167"/>
      <c r="T16" s="167"/>
      <c r="U16" s="167"/>
      <c r="V16" s="167"/>
      <c r="W16" s="167"/>
      <c r="X16" s="167"/>
      <c r="Y16" s="167"/>
    </row>
    <row r="17" spans="1:25" ht="15.75" x14ac:dyDescent="0.25">
      <c r="A17" s="167"/>
      <c r="B17" s="313"/>
      <c r="C17" s="195" t="s">
        <v>433</v>
      </c>
      <c r="D17" s="313"/>
      <c r="E17" s="313"/>
      <c r="F17" s="167"/>
      <c r="G17" s="167"/>
      <c r="H17" s="167"/>
      <c r="I17" s="167"/>
      <c r="J17" s="167"/>
      <c r="K17" s="167"/>
      <c r="L17" s="167"/>
      <c r="M17" s="167"/>
      <c r="N17" s="167"/>
      <c r="O17" s="167"/>
      <c r="P17" s="167"/>
      <c r="Q17" s="167"/>
      <c r="R17" s="167"/>
      <c r="S17" s="167"/>
      <c r="T17" s="167"/>
      <c r="U17" s="167"/>
      <c r="V17" s="167"/>
      <c r="W17" s="167"/>
      <c r="X17" s="167"/>
      <c r="Y17" s="167"/>
    </row>
    <row r="18" spans="1:25" ht="15.75" x14ac:dyDescent="0.25">
      <c r="A18" s="167"/>
      <c r="B18" s="221"/>
      <c r="C18" s="195" t="s">
        <v>424</v>
      </c>
      <c r="D18" s="186"/>
      <c r="E18" s="186"/>
      <c r="F18" s="167"/>
      <c r="G18" s="167"/>
      <c r="H18" s="167"/>
      <c r="I18" s="167"/>
      <c r="J18" s="167"/>
      <c r="K18" s="167"/>
      <c r="L18" s="167"/>
      <c r="M18" s="167"/>
      <c r="N18" s="167"/>
      <c r="O18" s="167"/>
      <c r="P18" s="167"/>
      <c r="Q18" s="167"/>
      <c r="R18" s="167"/>
      <c r="S18" s="167"/>
      <c r="T18" s="167"/>
      <c r="U18" s="167"/>
      <c r="V18" s="167"/>
      <c r="W18" s="167"/>
      <c r="X18" s="167"/>
      <c r="Y18" s="167"/>
    </row>
    <row r="19" spans="1:25" ht="15.75" x14ac:dyDescent="0.25">
      <c r="A19" s="167"/>
      <c r="B19" s="221"/>
      <c r="C19" s="195" t="s">
        <v>425</v>
      </c>
      <c r="D19" s="186"/>
      <c r="E19" s="186"/>
      <c r="F19" s="167"/>
      <c r="G19" s="167"/>
      <c r="H19" s="167"/>
      <c r="I19" s="167"/>
      <c r="J19" s="167"/>
      <c r="K19" s="167"/>
      <c r="L19" s="167"/>
      <c r="M19" s="167"/>
      <c r="N19" s="167"/>
      <c r="O19" s="167"/>
      <c r="P19" s="167"/>
      <c r="Q19" s="167"/>
      <c r="R19" s="167"/>
      <c r="S19" s="167"/>
      <c r="T19" s="167"/>
      <c r="U19" s="167"/>
      <c r="V19" s="167"/>
      <c r="W19" s="167"/>
      <c r="X19" s="167"/>
      <c r="Y19" s="167"/>
    </row>
    <row r="20" spans="1:25" ht="15.75" x14ac:dyDescent="0.25">
      <c r="A20" s="167"/>
      <c r="B20" s="222"/>
      <c r="C20" s="206" t="s">
        <v>426</v>
      </c>
      <c r="D20" s="200"/>
      <c r="E20" s="200"/>
      <c r="F20" s="167"/>
      <c r="G20" s="167"/>
      <c r="H20" s="167"/>
      <c r="I20" s="167"/>
      <c r="J20" s="167"/>
      <c r="K20" s="167"/>
      <c r="L20" s="167"/>
      <c r="M20" s="167"/>
      <c r="N20" s="167"/>
      <c r="O20" s="167"/>
      <c r="P20" s="167"/>
      <c r="Q20" s="167"/>
      <c r="R20" s="167"/>
      <c r="S20" s="167"/>
      <c r="T20" s="167"/>
      <c r="U20" s="167"/>
      <c r="V20" s="167"/>
      <c r="W20" s="167"/>
      <c r="X20" s="167"/>
      <c r="Y20" s="167"/>
    </row>
    <row r="21" spans="1:25" ht="15.75" customHeight="1" x14ac:dyDescent="0.25">
      <c r="A21" s="167"/>
      <c r="B21" s="311" t="s">
        <v>307</v>
      </c>
      <c r="C21" s="278"/>
      <c r="D21" s="197">
        <f>COUNTA(C18:C20)</f>
        <v>3</v>
      </c>
      <c r="E21" s="186"/>
      <c r="F21" s="167"/>
      <c r="G21" s="167"/>
      <c r="H21" s="167"/>
      <c r="I21" s="167"/>
      <c r="J21" s="167"/>
      <c r="K21" s="167"/>
      <c r="L21" s="167"/>
      <c r="M21" s="167"/>
      <c r="N21" s="167"/>
      <c r="O21" s="167"/>
      <c r="P21" s="167"/>
      <c r="Q21" s="167"/>
      <c r="R21" s="167"/>
      <c r="S21" s="167"/>
      <c r="T21" s="167"/>
      <c r="U21" s="167"/>
      <c r="V21" s="167"/>
      <c r="W21" s="167"/>
      <c r="X21" s="167"/>
      <c r="Y21" s="167"/>
    </row>
    <row r="22" spans="1:25" ht="42" customHeight="1" x14ac:dyDescent="0.25">
      <c r="A22" s="167"/>
      <c r="B22" s="219" t="s">
        <v>434</v>
      </c>
      <c r="C22" s="220" t="s">
        <v>435</v>
      </c>
      <c r="D22" s="194"/>
      <c r="E22" s="194"/>
      <c r="F22" s="167"/>
      <c r="G22" s="167"/>
      <c r="H22" s="167"/>
      <c r="I22" s="167"/>
      <c r="J22" s="167"/>
      <c r="K22" s="167"/>
      <c r="L22" s="167"/>
      <c r="M22" s="167"/>
      <c r="N22" s="167"/>
      <c r="O22" s="167"/>
      <c r="P22" s="167"/>
      <c r="Q22" s="167"/>
      <c r="R22" s="167"/>
      <c r="S22" s="167"/>
      <c r="T22" s="167"/>
      <c r="U22" s="167"/>
      <c r="V22" s="167"/>
      <c r="W22" s="167"/>
      <c r="X22" s="167"/>
      <c r="Y22" s="167"/>
    </row>
    <row r="23" spans="1:25" ht="15.75" customHeight="1" x14ac:dyDescent="0.25">
      <c r="A23" s="167"/>
      <c r="B23" s="221"/>
      <c r="C23" s="195" t="s">
        <v>424</v>
      </c>
      <c r="D23" s="186"/>
      <c r="E23" s="186"/>
      <c r="F23" s="167"/>
      <c r="G23" s="167"/>
      <c r="H23" s="167"/>
      <c r="I23" s="167"/>
      <c r="J23" s="167"/>
      <c r="K23" s="167"/>
      <c r="L23" s="167"/>
      <c r="M23" s="167"/>
      <c r="N23" s="167"/>
      <c r="O23" s="167"/>
      <c r="P23" s="167"/>
      <c r="Q23" s="167"/>
      <c r="R23" s="167"/>
      <c r="S23" s="167"/>
      <c r="T23" s="167"/>
      <c r="U23" s="167"/>
      <c r="V23" s="167"/>
      <c r="W23" s="167"/>
      <c r="X23" s="167"/>
      <c r="Y23" s="167"/>
    </row>
    <row r="24" spans="1:25" ht="15.75" customHeight="1" x14ac:dyDescent="0.25">
      <c r="A24" s="167"/>
      <c r="B24" s="221"/>
      <c r="C24" s="195" t="s">
        <v>425</v>
      </c>
      <c r="D24" s="186"/>
      <c r="E24" s="186"/>
      <c r="F24" s="167"/>
      <c r="G24" s="167"/>
      <c r="H24" s="167"/>
      <c r="I24" s="167"/>
      <c r="J24" s="167"/>
      <c r="K24" s="167"/>
      <c r="L24" s="167"/>
      <c r="M24" s="167"/>
      <c r="N24" s="167"/>
      <c r="O24" s="167"/>
      <c r="P24" s="167"/>
      <c r="Q24" s="167"/>
      <c r="R24" s="167"/>
      <c r="S24" s="167"/>
      <c r="T24" s="167"/>
      <c r="U24" s="167"/>
      <c r="V24" s="167"/>
      <c r="W24" s="167"/>
      <c r="X24" s="167"/>
      <c r="Y24" s="167"/>
    </row>
    <row r="25" spans="1:25" ht="15.75" customHeight="1" x14ac:dyDescent="0.25">
      <c r="A25" s="167"/>
      <c r="B25" s="222"/>
      <c r="C25" s="206" t="s">
        <v>426</v>
      </c>
      <c r="D25" s="200"/>
      <c r="E25" s="200"/>
      <c r="F25" s="167"/>
      <c r="G25" s="167"/>
      <c r="H25" s="167"/>
      <c r="I25" s="167"/>
      <c r="J25" s="167"/>
      <c r="K25" s="167"/>
      <c r="L25" s="167"/>
      <c r="M25" s="167"/>
      <c r="N25" s="167"/>
      <c r="O25" s="167"/>
      <c r="P25" s="167"/>
      <c r="Q25" s="167"/>
      <c r="R25" s="167"/>
      <c r="S25" s="167"/>
      <c r="T25" s="167"/>
      <c r="U25" s="167"/>
      <c r="V25" s="167"/>
      <c r="W25" s="167"/>
      <c r="X25" s="167"/>
      <c r="Y25" s="167"/>
    </row>
    <row r="26" spans="1:25" ht="15.75" customHeight="1" x14ac:dyDescent="0.25">
      <c r="A26" s="167"/>
      <c r="B26" s="311" t="s">
        <v>307</v>
      </c>
      <c r="C26" s="278"/>
      <c r="D26" s="197">
        <f>COUNTA(C23:C25)</f>
        <v>3</v>
      </c>
      <c r="E26" s="186"/>
      <c r="F26" s="167"/>
      <c r="G26" s="167"/>
      <c r="H26" s="167"/>
      <c r="I26" s="167"/>
      <c r="J26" s="167"/>
      <c r="K26" s="167"/>
      <c r="L26" s="167"/>
      <c r="M26" s="167"/>
      <c r="N26" s="167"/>
      <c r="O26" s="167"/>
      <c r="P26" s="167"/>
      <c r="Q26" s="167"/>
      <c r="R26" s="167"/>
      <c r="S26" s="167"/>
      <c r="T26" s="167"/>
      <c r="U26" s="167"/>
      <c r="V26" s="167"/>
      <c r="W26" s="167"/>
      <c r="X26" s="167"/>
      <c r="Y26" s="167"/>
    </row>
    <row r="27" spans="1:25" ht="15.75" customHeight="1" x14ac:dyDescent="0.25">
      <c r="A27" s="167"/>
      <c r="B27" s="223" t="s">
        <v>436</v>
      </c>
      <c r="C27" s="224" t="s">
        <v>437</v>
      </c>
      <c r="D27" s="186"/>
      <c r="E27" s="186"/>
      <c r="F27" s="167"/>
      <c r="G27" s="167"/>
      <c r="H27" s="167"/>
      <c r="I27" s="167"/>
      <c r="J27" s="167"/>
      <c r="K27" s="167"/>
      <c r="L27" s="167"/>
      <c r="M27" s="167"/>
      <c r="N27" s="167"/>
      <c r="O27" s="167"/>
      <c r="P27" s="167"/>
      <c r="Q27" s="167"/>
      <c r="R27" s="167"/>
      <c r="S27" s="167"/>
      <c r="T27" s="167"/>
      <c r="U27" s="167"/>
      <c r="V27" s="167"/>
      <c r="W27" s="167"/>
      <c r="X27" s="167"/>
      <c r="Y27" s="167"/>
    </row>
    <row r="28" spans="1:25" ht="15.75" customHeight="1" x14ac:dyDescent="0.25">
      <c r="A28" s="167"/>
      <c r="B28" s="221"/>
      <c r="C28" s="195" t="s">
        <v>424</v>
      </c>
      <c r="D28" s="186"/>
      <c r="E28" s="186"/>
      <c r="F28" s="167"/>
      <c r="G28" s="167"/>
      <c r="H28" s="167"/>
      <c r="I28" s="167"/>
      <c r="J28" s="167"/>
      <c r="K28" s="167"/>
      <c r="L28" s="167"/>
      <c r="M28" s="167"/>
      <c r="N28" s="167"/>
      <c r="O28" s="167"/>
      <c r="P28" s="167"/>
      <c r="Q28" s="167"/>
      <c r="R28" s="167"/>
      <c r="S28" s="167"/>
      <c r="T28" s="167"/>
      <c r="U28" s="167"/>
      <c r="V28" s="167"/>
      <c r="W28" s="167"/>
      <c r="X28" s="167"/>
      <c r="Y28" s="167"/>
    </row>
    <row r="29" spans="1:25" ht="15.75" customHeight="1" x14ac:dyDescent="0.25">
      <c r="A29" s="167"/>
      <c r="B29" s="221"/>
      <c r="C29" s="195" t="s">
        <v>425</v>
      </c>
      <c r="D29" s="186"/>
      <c r="E29" s="186"/>
      <c r="F29" s="167"/>
      <c r="G29" s="167"/>
      <c r="H29" s="167"/>
      <c r="I29" s="167"/>
      <c r="J29" s="167"/>
      <c r="K29" s="167"/>
      <c r="L29" s="167"/>
      <c r="M29" s="167"/>
      <c r="N29" s="167"/>
      <c r="O29" s="167"/>
      <c r="P29" s="167"/>
      <c r="Q29" s="167"/>
      <c r="R29" s="167"/>
      <c r="S29" s="167"/>
      <c r="T29" s="167"/>
      <c r="U29" s="167"/>
      <c r="V29" s="167"/>
      <c r="W29" s="167"/>
      <c r="X29" s="167"/>
      <c r="Y29" s="167"/>
    </row>
    <row r="30" spans="1:25" ht="15.75" customHeight="1" x14ac:dyDescent="0.25">
      <c r="A30" s="167"/>
      <c r="B30" s="222"/>
      <c r="C30" s="206" t="s">
        <v>426</v>
      </c>
      <c r="D30" s="200"/>
      <c r="E30" s="200"/>
      <c r="F30" s="167"/>
      <c r="G30" s="167"/>
      <c r="H30" s="167"/>
      <c r="I30" s="167"/>
      <c r="J30" s="167"/>
      <c r="K30" s="167"/>
      <c r="L30" s="167"/>
      <c r="M30" s="167"/>
      <c r="N30" s="167"/>
      <c r="O30" s="167"/>
      <c r="P30" s="167"/>
      <c r="Q30" s="167"/>
      <c r="R30" s="167"/>
      <c r="S30" s="167"/>
      <c r="T30" s="167"/>
      <c r="U30" s="167"/>
      <c r="V30" s="167"/>
      <c r="W30" s="167"/>
      <c r="X30" s="167"/>
      <c r="Y30" s="167"/>
    </row>
    <row r="31" spans="1:25" ht="15.75" customHeight="1" x14ac:dyDescent="0.25">
      <c r="A31" s="167"/>
      <c r="B31" s="311" t="s">
        <v>307</v>
      </c>
      <c r="C31" s="278"/>
      <c r="D31" s="197">
        <f>COUNTA(C28:C30)</f>
        <v>3</v>
      </c>
      <c r="E31" s="186"/>
      <c r="F31" s="167"/>
      <c r="G31" s="167"/>
      <c r="H31" s="167"/>
      <c r="I31" s="167"/>
      <c r="J31" s="167"/>
      <c r="K31" s="167"/>
      <c r="L31" s="167"/>
      <c r="M31" s="167"/>
      <c r="N31" s="167"/>
      <c r="O31" s="167"/>
      <c r="P31" s="167"/>
      <c r="Q31" s="167"/>
      <c r="R31" s="167"/>
      <c r="S31" s="167"/>
      <c r="T31" s="167"/>
      <c r="U31" s="167"/>
      <c r="V31" s="167"/>
      <c r="W31" s="167"/>
      <c r="X31" s="167"/>
      <c r="Y31" s="167"/>
    </row>
    <row r="32" spans="1:25" ht="15.75" customHeight="1" x14ac:dyDescent="0.25">
      <c r="A32" s="167"/>
      <c r="B32" s="167"/>
      <c r="C32" s="167"/>
      <c r="D32" s="167"/>
      <c r="E32" s="167"/>
      <c r="F32" s="167"/>
      <c r="G32" s="167"/>
      <c r="H32" s="167"/>
      <c r="I32" s="167"/>
      <c r="J32" s="167"/>
      <c r="K32" s="167"/>
      <c r="L32" s="167"/>
      <c r="M32" s="167"/>
      <c r="N32" s="167"/>
      <c r="O32" s="167"/>
      <c r="P32" s="167"/>
      <c r="Q32" s="167"/>
      <c r="R32" s="167"/>
      <c r="S32" s="167"/>
      <c r="T32" s="167"/>
      <c r="U32" s="167"/>
      <c r="V32" s="167"/>
      <c r="W32" s="167"/>
      <c r="X32" s="167"/>
      <c r="Y32" s="167"/>
    </row>
    <row r="33" spans="1:25" ht="15.75" customHeight="1" x14ac:dyDescent="0.25">
      <c r="A33" s="167"/>
      <c r="B33" s="167"/>
      <c r="C33" s="167"/>
      <c r="D33" s="167"/>
      <c r="E33" s="167"/>
      <c r="F33" s="167"/>
      <c r="G33" s="167"/>
      <c r="H33" s="167"/>
      <c r="I33" s="167"/>
      <c r="J33" s="167"/>
      <c r="K33" s="167"/>
      <c r="L33" s="167"/>
      <c r="M33" s="167"/>
      <c r="N33" s="167"/>
      <c r="O33" s="167"/>
      <c r="P33" s="167"/>
      <c r="Q33" s="167"/>
      <c r="R33" s="167"/>
      <c r="S33" s="167"/>
      <c r="T33" s="167"/>
      <c r="U33" s="167"/>
      <c r="V33" s="167"/>
      <c r="W33" s="167"/>
      <c r="X33" s="167"/>
      <c r="Y33" s="167"/>
    </row>
    <row r="34" spans="1:25" ht="15.75" customHeight="1" x14ac:dyDescent="0.25">
      <c r="A34" s="167"/>
      <c r="B34" s="167"/>
      <c r="C34" s="167"/>
      <c r="D34" s="167"/>
      <c r="E34" s="167"/>
      <c r="F34" s="167"/>
      <c r="G34" s="167"/>
      <c r="H34" s="167"/>
      <c r="I34" s="167"/>
      <c r="J34" s="167"/>
      <c r="K34" s="167"/>
      <c r="L34" s="167"/>
      <c r="M34" s="167"/>
      <c r="N34" s="167"/>
      <c r="O34" s="167"/>
      <c r="P34" s="167"/>
      <c r="Q34" s="167"/>
      <c r="R34" s="167"/>
      <c r="S34" s="167"/>
      <c r="T34" s="167"/>
      <c r="U34" s="167"/>
      <c r="V34" s="167"/>
      <c r="W34" s="167"/>
      <c r="X34" s="167"/>
      <c r="Y34" s="167"/>
    </row>
    <row r="35" spans="1:25" ht="15.75" customHeight="1" x14ac:dyDescent="0.25">
      <c r="A35" s="167"/>
      <c r="B35" s="167"/>
      <c r="C35" s="167"/>
      <c r="D35" s="167"/>
      <c r="E35" s="167"/>
      <c r="F35" s="167"/>
      <c r="G35" s="167"/>
      <c r="H35" s="167"/>
      <c r="I35" s="167"/>
      <c r="J35" s="167"/>
      <c r="K35" s="167"/>
      <c r="L35" s="167"/>
      <c r="M35" s="167"/>
      <c r="N35" s="167"/>
      <c r="O35" s="167"/>
      <c r="P35" s="167"/>
      <c r="Q35" s="167"/>
      <c r="R35" s="167"/>
      <c r="S35" s="167"/>
      <c r="T35" s="167"/>
      <c r="U35" s="167"/>
      <c r="V35" s="167"/>
      <c r="W35" s="167"/>
      <c r="X35" s="167"/>
      <c r="Y35" s="167"/>
    </row>
    <row r="36" spans="1:25" ht="15.75" customHeight="1" x14ac:dyDescent="0.25">
      <c r="A36" s="167"/>
      <c r="B36" s="167"/>
      <c r="C36" s="167"/>
      <c r="D36" s="167"/>
      <c r="E36" s="167"/>
      <c r="F36" s="167"/>
      <c r="G36" s="167"/>
      <c r="H36" s="167"/>
      <c r="I36" s="167"/>
      <c r="J36" s="167"/>
      <c r="K36" s="167"/>
      <c r="L36" s="167"/>
      <c r="M36" s="167"/>
      <c r="N36" s="167"/>
      <c r="O36" s="167"/>
      <c r="P36" s="167"/>
      <c r="Q36" s="167"/>
      <c r="R36" s="167"/>
      <c r="S36" s="167"/>
      <c r="T36" s="167"/>
      <c r="U36" s="167"/>
      <c r="V36" s="167"/>
      <c r="W36" s="167"/>
      <c r="X36" s="167"/>
      <c r="Y36" s="167"/>
    </row>
    <row r="37" spans="1:25" ht="15.75" customHeight="1" x14ac:dyDescent="0.25">
      <c r="A37" s="167"/>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7"/>
    </row>
    <row r="38" spans="1:25" ht="15.75" customHeight="1" x14ac:dyDescent="0.25">
      <c r="A38" s="167"/>
      <c r="B38" s="167"/>
      <c r="C38" s="167"/>
      <c r="D38" s="167"/>
      <c r="E38" s="167"/>
      <c r="F38" s="167"/>
      <c r="G38" s="167"/>
      <c r="H38" s="167"/>
      <c r="I38" s="167"/>
      <c r="J38" s="167"/>
      <c r="K38" s="167"/>
      <c r="L38" s="167"/>
      <c r="M38" s="167"/>
      <c r="N38" s="167"/>
      <c r="O38" s="167"/>
      <c r="P38" s="167"/>
      <c r="Q38" s="167"/>
      <c r="R38" s="167"/>
      <c r="S38" s="167"/>
      <c r="T38" s="167"/>
      <c r="U38" s="167"/>
      <c r="V38" s="167"/>
      <c r="W38" s="167"/>
      <c r="X38" s="167"/>
      <c r="Y38" s="167"/>
    </row>
    <row r="39" spans="1:25" ht="15.75" customHeight="1" x14ac:dyDescent="0.25">
      <c r="A39" s="167"/>
      <c r="B39" s="167"/>
      <c r="C39" s="167"/>
      <c r="D39" s="167"/>
      <c r="E39" s="167"/>
      <c r="F39" s="167"/>
      <c r="G39" s="167"/>
      <c r="H39" s="167"/>
      <c r="I39" s="167"/>
      <c r="J39" s="167"/>
      <c r="K39" s="167"/>
      <c r="L39" s="167"/>
      <c r="M39" s="167"/>
      <c r="N39" s="167"/>
      <c r="O39" s="167"/>
      <c r="P39" s="167"/>
      <c r="Q39" s="167"/>
      <c r="R39" s="167"/>
      <c r="S39" s="167"/>
      <c r="T39" s="167"/>
      <c r="U39" s="167"/>
      <c r="V39" s="167"/>
      <c r="W39" s="167"/>
      <c r="X39" s="167"/>
      <c r="Y39" s="167"/>
    </row>
    <row r="40" spans="1:25" ht="15.75" customHeight="1" x14ac:dyDescent="0.25">
      <c r="A40" s="167"/>
      <c r="B40" s="167"/>
      <c r="C40" s="167"/>
      <c r="D40" s="167"/>
      <c r="E40" s="167"/>
      <c r="F40" s="167"/>
      <c r="G40" s="167"/>
      <c r="H40" s="167"/>
      <c r="I40" s="167"/>
      <c r="J40" s="167"/>
      <c r="K40" s="167"/>
      <c r="L40" s="167"/>
      <c r="M40" s="167"/>
      <c r="N40" s="167"/>
      <c r="O40" s="167"/>
      <c r="P40" s="167"/>
      <c r="Q40" s="167"/>
      <c r="R40" s="167"/>
      <c r="S40" s="167"/>
      <c r="T40" s="167"/>
      <c r="U40" s="167"/>
      <c r="V40" s="167"/>
      <c r="W40" s="167"/>
      <c r="X40" s="167"/>
      <c r="Y40" s="167"/>
    </row>
    <row r="41" spans="1:25" ht="15.75" customHeight="1" x14ac:dyDescent="0.25">
      <c r="A41" s="167"/>
      <c r="B41" s="167"/>
      <c r="C41" s="167"/>
      <c r="D41" s="167"/>
      <c r="E41" s="167"/>
      <c r="F41" s="167"/>
      <c r="G41" s="167"/>
      <c r="H41" s="167"/>
      <c r="I41" s="167"/>
      <c r="J41" s="167"/>
      <c r="K41" s="167"/>
      <c r="L41" s="167"/>
      <c r="M41" s="167"/>
      <c r="N41" s="167"/>
      <c r="O41" s="167"/>
      <c r="P41" s="167"/>
      <c r="Q41" s="167"/>
      <c r="R41" s="167"/>
      <c r="S41" s="167"/>
      <c r="T41" s="167"/>
      <c r="U41" s="167"/>
      <c r="V41" s="167"/>
      <c r="W41" s="167"/>
      <c r="X41" s="167"/>
      <c r="Y41" s="167"/>
    </row>
    <row r="42" spans="1:25" ht="15.75" customHeight="1" x14ac:dyDescent="0.25">
      <c r="A42" s="167"/>
      <c r="B42" s="167"/>
      <c r="C42" s="167"/>
      <c r="D42" s="167"/>
      <c r="E42" s="167"/>
      <c r="F42" s="167"/>
      <c r="G42" s="167"/>
      <c r="H42" s="167"/>
      <c r="I42" s="167"/>
      <c r="J42" s="167"/>
      <c r="K42" s="167"/>
      <c r="L42" s="167"/>
      <c r="M42" s="167"/>
      <c r="N42" s="167"/>
      <c r="O42" s="167"/>
      <c r="P42" s="167"/>
      <c r="Q42" s="167"/>
      <c r="R42" s="167"/>
      <c r="S42" s="167"/>
      <c r="T42" s="167"/>
      <c r="U42" s="167"/>
      <c r="V42" s="167"/>
      <c r="W42" s="167"/>
      <c r="X42" s="167"/>
      <c r="Y42" s="167"/>
    </row>
    <row r="43" spans="1:25" ht="15.75" customHeight="1" x14ac:dyDescent="0.25">
      <c r="A43" s="167"/>
      <c r="B43" s="167"/>
      <c r="C43" s="167"/>
      <c r="D43" s="167"/>
      <c r="E43" s="167"/>
      <c r="F43" s="167"/>
      <c r="G43" s="167"/>
      <c r="H43" s="167"/>
      <c r="I43" s="167"/>
      <c r="J43" s="167"/>
      <c r="K43" s="167"/>
      <c r="L43" s="167"/>
      <c r="M43" s="167"/>
      <c r="N43" s="167"/>
      <c r="O43" s="167"/>
      <c r="P43" s="167"/>
      <c r="Q43" s="167"/>
      <c r="R43" s="167"/>
      <c r="S43" s="167"/>
      <c r="T43" s="167"/>
      <c r="U43" s="167"/>
      <c r="V43" s="167"/>
      <c r="W43" s="167"/>
      <c r="X43" s="167"/>
      <c r="Y43" s="167"/>
    </row>
    <row r="44" spans="1:25" ht="15.75" customHeight="1" x14ac:dyDescent="0.25">
      <c r="A44" s="167"/>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row>
    <row r="45" spans="1:25" ht="15.75" customHeight="1" x14ac:dyDescent="0.25">
      <c r="A45" s="167"/>
      <c r="B45" s="167"/>
      <c r="C45" s="167"/>
      <c r="D45" s="167"/>
      <c r="E45" s="167"/>
      <c r="F45" s="167"/>
      <c r="G45" s="167"/>
      <c r="H45" s="167"/>
      <c r="I45" s="167"/>
      <c r="J45" s="167"/>
      <c r="K45" s="167"/>
      <c r="L45" s="167"/>
      <c r="M45" s="167"/>
      <c r="N45" s="167"/>
      <c r="O45" s="167"/>
      <c r="P45" s="167"/>
      <c r="Q45" s="167"/>
      <c r="R45" s="167"/>
      <c r="S45" s="167"/>
      <c r="T45" s="167"/>
      <c r="U45" s="167"/>
      <c r="V45" s="167"/>
      <c r="W45" s="167"/>
      <c r="X45" s="167"/>
      <c r="Y45" s="167"/>
    </row>
    <row r="46" spans="1:25" ht="15.75" customHeight="1" x14ac:dyDescent="0.25">
      <c r="A46" s="167"/>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row>
    <row r="47" spans="1:25" ht="15.75" customHeight="1" x14ac:dyDescent="0.25">
      <c r="A47" s="167"/>
      <c r="B47" s="167"/>
      <c r="C47" s="167"/>
      <c r="D47" s="167"/>
      <c r="E47" s="167"/>
      <c r="F47" s="167"/>
      <c r="G47" s="167"/>
      <c r="H47" s="167"/>
      <c r="I47" s="167"/>
      <c r="J47" s="167"/>
      <c r="K47" s="167"/>
      <c r="L47" s="167"/>
      <c r="M47" s="167"/>
      <c r="N47" s="167"/>
      <c r="O47" s="167"/>
      <c r="P47" s="167"/>
      <c r="Q47" s="167"/>
      <c r="R47" s="167"/>
      <c r="S47" s="167"/>
      <c r="T47" s="167"/>
      <c r="U47" s="167"/>
      <c r="V47" s="167"/>
      <c r="W47" s="167"/>
      <c r="X47" s="167"/>
      <c r="Y47" s="167"/>
    </row>
    <row r="48" spans="1:25" ht="15.75" customHeight="1" x14ac:dyDescent="0.25">
      <c r="A48" s="167"/>
      <c r="B48" s="167"/>
      <c r="C48" s="167"/>
      <c r="D48" s="167"/>
      <c r="E48" s="167"/>
      <c r="F48" s="167"/>
      <c r="G48" s="167"/>
      <c r="H48" s="167"/>
      <c r="I48" s="167"/>
      <c r="J48" s="167"/>
      <c r="K48" s="167"/>
      <c r="L48" s="167"/>
      <c r="M48" s="167"/>
      <c r="N48" s="167"/>
      <c r="O48" s="167"/>
      <c r="P48" s="167"/>
      <c r="Q48" s="167"/>
      <c r="R48" s="167"/>
      <c r="S48" s="167"/>
      <c r="T48" s="167"/>
      <c r="U48" s="167"/>
      <c r="V48" s="167"/>
      <c r="W48" s="167"/>
      <c r="X48" s="167"/>
      <c r="Y48" s="167"/>
    </row>
    <row r="49" spans="1:25" ht="15.75" customHeight="1" x14ac:dyDescent="0.25">
      <c r="A49" s="167"/>
      <c r="B49" s="167"/>
      <c r="C49" s="167"/>
      <c r="D49" s="167"/>
      <c r="E49" s="167"/>
      <c r="F49" s="167"/>
      <c r="G49" s="167"/>
      <c r="H49" s="167"/>
      <c r="I49" s="167"/>
      <c r="J49" s="167"/>
      <c r="K49" s="167"/>
      <c r="L49" s="167"/>
      <c r="M49" s="167"/>
      <c r="N49" s="167"/>
      <c r="O49" s="167"/>
      <c r="P49" s="167"/>
      <c r="Q49" s="167"/>
      <c r="R49" s="167"/>
      <c r="S49" s="167"/>
      <c r="T49" s="167"/>
      <c r="U49" s="167"/>
      <c r="V49" s="167"/>
      <c r="W49" s="167"/>
      <c r="X49" s="167"/>
      <c r="Y49" s="167"/>
    </row>
    <row r="50" spans="1:25" ht="15.75" customHeight="1" x14ac:dyDescent="0.25">
      <c r="A50" s="167"/>
      <c r="B50" s="167"/>
      <c r="C50" s="167"/>
      <c r="D50" s="167"/>
      <c r="E50" s="167"/>
      <c r="F50" s="167"/>
      <c r="G50" s="167"/>
      <c r="H50" s="167"/>
      <c r="I50" s="167"/>
      <c r="J50" s="167"/>
      <c r="K50" s="167"/>
      <c r="L50" s="167"/>
      <c r="M50" s="167"/>
      <c r="N50" s="167"/>
      <c r="O50" s="167"/>
      <c r="P50" s="167"/>
      <c r="Q50" s="167"/>
      <c r="R50" s="167"/>
      <c r="S50" s="167"/>
      <c r="T50" s="167"/>
      <c r="U50" s="167"/>
      <c r="V50" s="167"/>
      <c r="W50" s="167"/>
      <c r="X50" s="167"/>
      <c r="Y50" s="167"/>
    </row>
    <row r="51" spans="1:25" ht="15.75" customHeight="1" x14ac:dyDescent="0.25">
      <c r="A51" s="167"/>
      <c r="B51" s="167"/>
      <c r="C51" s="167"/>
      <c r="D51" s="167"/>
      <c r="E51" s="167"/>
      <c r="F51" s="167"/>
      <c r="G51" s="167"/>
      <c r="H51" s="167"/>
      <c r="I51" s="167"/>
      <c r="J51" s="167"/>
      <c r="K51" s="167"/>
      <c r="L51" s="167"/>
      <c r="M51" s="167"/>
      <c r="N51" s="167"/>
      <c r="O51" s="167"/>
      <c r="P51" s="167"/>
      <c r="Q51" s="167"/>
      <c r="R51" s="167"/>
      <c r="S51" s="167"/>
      <c r="T51" s="167"/>
      <c r="U51" s="167"/>
      <c r="V51" s="167"/>
      <c r="W51" s="167"/>
      <c r="X51" s="167"/>
      <c r="Y51" s="167"/>
    </row>
    <row r="52" spans="1:25" ht="15.75" customHeight="1" x14ac:dyDescent="0.25">
      <c r="A52" s="167"/>
      <c r="B52" s="167"/>
      <c r="C52" s="167"/>
      <c r="D52" s="167"/>
      <c r="E52" s="167"/>
      <c r="F52" s="167"/>
      <c r="G52" s="167"/>
      <c r="H52" s="167"/>
      <c r="I52" s="167"/>
      <c r="J52" s="167"/>
      <c r="K52" s="167"/>
      <c r="L52" s="167"/>
      <c r="M52" s="167"/>
      <c r="N52" s="167"/>
      <c r="O52" s="167"/>
      <c r="P52" s="167"/>
      <c r="Q52" s="167"/>
      <c r="R52" s="167"/>
      <c r="S52" s="167"/>
      <c r="T52" s="167"/>
      <c r="U52" s="167"/>
      <c r="V52" s="167"/>
      <c r="W52" s="167"/>
      <c r="X52" s="167"/>
      <c r="Y52" s="167"/>
    </row>
    <row r="53" spans="1:25" ht="15.75" customHeight="1" x14ac:dyDescent="0.25">
      <c r="A53" s="167"/>
      <c r="B53" s="167"/>
      <c r="C53" s="167"/>
      <c r="D53" s="167"/>
      <c r="E53" s="167"/>
      <c r="F53" s="167"/>
      <c r="G53" s="167"/>
      <c r="H53" s="167"/>
      <c r="I53" s="167"/>
      <c r="J53" s="167"/>
      <c r="K53" s="167"/>
      <c r="L53" s="167"/>
      <c r="M53" s="167"/>
      <c r="N53" s="167"/>
      <c r="O53" s="167"/>
      <c r="P53" s="167"/>
      <c r="Q53" s="167"/>
      <c r="R53" s="167"/>
      <c r="S53" s="167"/>
      <c r="T53" s="167"/>
      <c r="U53" s="167"/>
      <c r="V53" s="167"/>
      <c r="W53" s="167"/>
      <c r="X53" s="167"/>
      <c r="Y53" s="167"/>
    </row>
    <row r="54" spans="1:25" ht="15.75" customHeight="1" x14ac:dyDescent="0.25">
      <c r="A54" s="167"/>
      <c r="B54" s="167"/>
      <c r="C54" s="167"/>
      <c r="D54" s="167"/>
      <c r="E54" s="167"/>
      <c r="F54" s="167"/>
      <c r="G54" s="167"/>
      <c r="H54" s="167"/>
      <c r="I54" s="167"/>
      <c r="J54" s="167"/>
      <c r="K54" s="167"/>
      <c r="L54" s="167"/>
      <c r="M54" s="167"/>
      <c r="N54" s="167"/>
      <c r="O54" s="167"/>
      <c r="P54" s="167"/>
      <c r="Q54" s="167"/>
      <c r="R54" s="167"/>
      <c r="S54" s="167"/>
      <c r="T54" s="167"/>
      <c r="U54" s="167"/>
      <c r="V54" s="167"/>
      <c r="W54" s="167"/>
      <c r="X54" s="167"/>
      <c r="Y54" s="167"/>
    </row>
    <row r="55" spans="1:25" ht="15.75" customHeight="1" x14ac:dyDescent="0.25">
      <c r="A55" s="167"/>
      <c r="B55" s="167"/>
      <c r="C55" s="167"/>
      <c r="D55" s="167"/>
      <c r="E55" s="167"/>
      <c r="F55" s="167"/>
      <c r="G55" s="167"/>
      <c r="H55" s="167"/>
      <c r="I55" s="167"/>
      <c r="J55" s="167"/>
      <c r="K55" s="167"/>
      <c r="L55" s="167"/>
      <c r="M55" s="167"/>
      <c r="N55" s="167"/>
      <c r="O55" s="167"/>
      <c r="P55" s="167"/>
      <c r="Q55" s="167"/>
      <c r="R55" s="167"/>
      <c r="S55" s="167"/>
      <c r="T55" s="167"/>
      <c r="U55" s="167"/>
      <c r="V55" s="167"/>
      <c r="W55" s="167"/>
      <c r="X55" s="167"/>
      <c r="Y55" s="167"/>
    </row>
    <row r="56" spans="1:25" ht="15.75" customHeight="1" x14ac:dyDescent="0.25">
      <c r="A56" s="167"/>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row>
    <row r="57" spans="1:25" ht="15.75" customHeight="1" x14ac:dyDescent="0.25">
      <c r="A57" s="167"/>
      <c r="B57" s="167"/>
      <c r="C57" s="167"/>
      <c r="D57" s="167"/>
      <c r="E57" s="167"/>
      <c r="F57" s="167"/>
      <c r="G57" s="167"/>
      <c r="H57" s="167"/>
      <c r="I57" s="167"/>
      <c r="J57" s="167"/>
      <c r="K57" s="167"/>
      <c r="L57" s="167"/>
      <c r="M57" s="167"/>
      <c r="N57" s="167"/>
      <c r="O57" s="167"/>
      <c r="P57" s="167"/>
      <c r="Q57" s="167"/>
      <c r="R57" s="167"/>
      <c r="S57" s="167"/>
      <c r="T57" s="167"/>
      <c r="U57" s="167"/>
      <c r="V57" s="167"/>
      <c r="W57" s="167"/>
      <c r="X57" s="167"/>
      <c r="Y57" s="167"/>
    </row>
    <row r="58" spans="1:25" ht="15.75" customHeight="1" x14ac:dyDescent="0.25">
      <c r="A58" s="167"/>
      <c r="B58" s="167"/>
      <c r="C58" s="167"/>
      <c r="D58" s="167"/>
      <c r="E58" s="167"/>
      <c r="F58" s="167"/>
      <c r="G58" s="167"/>
      <c r="H58" s="167"/>
      <c r="I58" s="167"/>
      <c r="J58" s="167"/>
      <c r="K58" s="167"/>
      <c r="L58" s="167"/>
      <c r="M58" s="167"/>
      <c r="N58" s="167"/>
      <c r="O58" s="167"/>
      <c r="P58" s="167"/>
      <c r="Q58" s="167"/>
      <c r="R58" s="167"/>
      <c r="S58" s="167"/>
      <c r="T58" s="167"/>
      <c r="U58" s="167"/>
      <c r="V58" s="167"/>
      <c r="W58" s="167"/>
      <c r="X58" s="167"/>
      <c r="Y58" s="167"/>
    </row>
    <row r="59" spans="1:25" ht="15.75" customHeight="1" x14ac:dyDescent="0.25">
      <c r="A59" s="167"/>
      <c r="B59" s="167"/>
      <c r="C59" s="167"/>
      <c r="D59" s="167"/>
      <c r="E59" s="167"/>
      <c r="F59" s="167"/>
      <c r="G59" s="167"/>
      <c r="H59" s="167"/>
      <c r="I59" s="167"/>
      <c r="J59" s="167"/>
      <c r="K59" s="167"/>
      <c r="L59" s="167"/>
      <c r="M59" s="167"/>
      <c r="N59" s="167"/>
      <c r="O59" s="167"/>
      <c r="P59" s="167"/>
      <c r="Q59" s="167"/>
      <c r="R59" s="167"/>
      <c r="S59" s="167"/>
      <c r="T59" s="167"/>
      <c r="U59" s="167"/>
      <c r="V59" s="167"/>
      <c r="W59" s="167"/>
      <c r="X59" s="167"/>
      <c r="Y59" s="167"/>
    </row>
    <row r="60" spans="1:25" ht="15.75" customHeight="1" x14ac:dyDescent="0.25">
      <c r="A60" s="167"/>
      <c r="B60" s="167"/>
      <c r="C60" s="167"/>
      <c r="D60" s="167"/>
      <c r="E60" s="167"/>
      <c r="F60" s="167"/>
      <c r="G60" s="167"/>
      <c r="H60" s="167"/>
      <c r="I60" s="167"/>
      <c r="J60" s="167"/>
      <c r="K60" s="167"/>
      <c r="L60" s="167"/>
      <c r="M60" s="167"/>
      <c r="N60" s="167"/>
      <c r="O60" s="167"/>
      <c r="P60" s="167"/>
      <c r="Q60" s="167"/>
      <c r="R60" s="167"/>
      <c r="S60" s="167"/>
      <c r="T60" s="167"/>
      <c r="U60" s="167"/>
      <c r="V60" s="167"/>
      <c r="W60" s="167"/>
      <c r="X60" s="167"/>
      <c r="Y60" s="167"/>
    </row>
    <row r="61" spans="1:25" ht="15.75" customHeight="1" x14ac:dyDescent="0.25">
      <c r="A61" s="167"/>
      <c r="B61" s="167"/>
      <c r="C61" s="167"/>
      <c r="D61" s="167"/>
      <c r="E61" s="167"/>
      <c r="F61" s="167"/>
      <c r="G61" s="167"/>
      <c r="H61" s="167"/>
      <c r="I61" s="167"/>
      <c r="J61" s="167"/>
      <c r="K61" s="167"/>
      <c r="L61" s="167"/>
      <c r="M61" s="167"/>
      <c r="N61" s="167"/>
      <c r="O61" s="167"/>
      <c r="P61" s="167"/>
      <c r="Q61" s="167"/>
      <c r="R61" s="167"/>
      <c r="S61" s="167"/>
      <c r="T61" s="167"/>
      <c r="U61" s="167"/>
      <c r="V61" s="167"/>
      <c r="W61" s="167"/>
      <c r="X61" s="167"/>
      <c r="Y61" s="167"/>
    </row>
    <row r="62" spans="1:25" ht="15.75" customHeight="1" x14ac:dyDescent="0.25">
      <c r="A62" s="167"/>
      <c r="B62" s="167"/>
      <c r="C62" s="167"/>
      <c r="D62" s="167"/>
      <c r="E62" s="167"/>
      <c r="F62" s="167"/>
      <c r="G62" s="167"/>
      <c r="H62" s="167"/>
      <c r="I62" s="167"/>
      <c r="J62" s="167"/>
      <c r="K62" s="167"/>
      <c r="L62" s="167"/>
      <c r="M62" s="167"/>
      <c r="N62" s="167"/>
      <c r="O62" s="167"/>
      <c r="P62" s="167"/>
      <c r="Q62" s="167"/>
      <c r="R62" s="167"/>
      <c r="S62" s="167"/>
      <c r="T62" s="167"/>
      <c r="U62" s="167"/>
      <c r="V62" s="167"/>
      <c r="W62" s="167"/>
      <c r="X62" s="167"/>
      <c r="Y62" s="167"/>
    </row>
    <row r="63" spans="1:25" ht="15.75" customHeight="1" x14ac:dyDescent="0.25">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row>
    <row r="64" spans="1:25" ht="15.75" customHeight="1" x14ac:dyDescent="0.25">
      <c r="A64" s="167"/>
      <c r="B64" s="167"/>
      <c r="C64" s="167"/>
      <c r="D64" s="167"/>
      <c r="E64" s="167"/>
      <c r="F64" s="167"/>
      <c r="G64" s="167"/>
      <c r="H64" s="167"/>
      <c r="I64" s="167"/>
      <c r="J64" s="167"/>
      <c r="K64" s="167"/>
      <c r="L64" s="167"/>
      <c r="M64" s="167"/>
      <c r="N64" s="167"/>
      <c r="O64" s="167"/>
      <c r="P64" s="167"/>
      <c r="Q64" s="167"/>
      <c r="R64" s="167"/>
      <c r="S64" s="167"/>
      <c r="T64" s="167"/>
      <c r="U64" s="167"/>
      <c r="V64" s="167"/>
      <c r="W64" s="167"/>
      <c r="X64" s="167"/>
      <c r="Y64" s="167"/>
    </row>
    <row r="65" spans="1:25" ht="15.75" customHeight="1" x14ac:dyDescent="0.25">
      <c r="A65" s="167"/>
      <c r="B65" s="167"/>
      <c r="C65" s="167"/>
      <c r="D65" s="167"/>
      <c r="E65" s="167"/>
      <c r="F65" s="167"/>
      <c r="G65" s="167"/>
      <c r="H65" s="167"/>
      <c r="I65" s="167"/>
      <c r="J65" s="167"/>
      <c r="K65" s="167"/>
      <c r="L65" s="167"/>
      <c r="M65" s="167"/>
      <c r="N65" s="167"/>
      <c r="O65" s="167"/>
      <c r="P65" s="167"/>
      <c r="Q65" s="167"/>
      <c r="R65" s="167"/>
      <c r="S65" s="167"/>
      <c r="T65" s="167"/>
      <c r="U65" s="167"/>
      <c r="V65" s="167"/>
      <c r="W65" s="167"/>
      <c r="X65" s="167"/>
      <c r="Y65" s="167"/>
    </row>
    <row r="66" spans="1:25" ht="15.75" customHeight="1" x14ac:dyDescent="0.25">
      <c r="A66" s="167"/>
      <c r="B66" s="167"/>
      <c r="C66" s="167"/>
      <c r="D66" s="167"/>
      <c r="E66" s="167"/>
      <c r="F66" s="167"/>
      <c r="G66" s="167"/>
      <c r="H66" s="167"/>
      <c r="I66" s="167"/>
      <c r="J66" s="167"/>
      <c r="K66" s="167"/>
      <c r="L66" s="167"/>
      <c r="M66" s="167"/>
      <c r="N66" s="167"/>
      <c r="O66" s="167"/>
      <c r="P66" s="167"/>
      <c r="Q66" s="167"/>
      <c r="R66" s="167"/>
      <c r="S66" s="167"/>
      <c r="T66" s="167"/>
      <c r="U66" s="167"/>
      <c r="V66" s="167"/>
      <c r="W66" s="167"/>
      <c r="X66" s="167"/>
      <c r="Y66" s="167"/>
    </row>
    <row r="67" spans="1:25" ht="15.75" customHeight="1" x14ac:dyDescent="0.25">
      <c r="A67" s="167"/>
      <c r="B67" s="167"/>
      <c r="C67" s="167"/>
      <c r="D67" s="167"/>
      <c r="E67" s="167"/>
      <c r="F67" s="167"/>
      <c r="G67" s="167"/>
      <c r="H67" s="167"/>
      <c r="I67" s="167"/>
      <c r="J67" s="167"/>
      <c r="K67" s="167"/>
      <c r="L67" s="167"/>
      <c r="M67" s="167"/>
      <c r="N67" s="167"/>
      <c r="O67" s="167"/>
      <c r="P67" s="167"/>
      <c r="Q67" s="167"/>
      <c r="R67" s="167"/>
      <c r="S67" s="167"/>
      <c r="T67" s="167"/>
      <c r="U67" s="167"/>
      <c r="V67" s="167"/>
      <c r="W67" s="167"/>
      <c r="X67" s="167"/>
      <c r="Y67" s="167"/>
    </row>
    <row r="68" spans="1:25" ht="15.75" customHeight="1" x14ac:dyDescent="0.25">
      <c r="A68" s="167"/>
      <c r="B68" s="167"/>
      <c r="C68" s="167"/>
      <c r="D68" s="167"/>
      <c r="E68" s="167"/>
      <c r="F68" s="167"/>
      <c r="G68" s="167"/>
      <c r="H68" s="167"/>
      <c r="I68" s="167"/>
      <c r="J68" s="167"/>
      <c r="K68" s="167"/>
      <c r="L68" s="167"/>
      <c r="M68" s="167"/>
      <c r="N68" s="167"/>
      <c r="O68" s="167"/>
      <c r="P68" s="167"/>
      <c r="Q68" s="167"/>
      <c r="R68" s="167"/>
      <c r="S68" s="167"/>
      <c r="T68" s="167"/>
      <c r="U68" s="167"/>
      <c r="V68" s="167"/>
      <c r="W68" s="167"/>
      <c r="X68" s="167"/>
      <c r="Y68" s="167"/>
    </row>
    <row r="69" spans="1:25" ht="15.75" customHeight="1" x14ac:dyDescent="0.25">
      <c r="A69" s="167"/>
      <c r="B69" s="167"/>
      <c r="C69" s="167"/>
      <c r="D69" s="167"/>
      <c r="E69" s="167"/>
      <c r="F69" s="167"/>
      <c r="G69" s="167"/>
      <c r="H69" s="167"/>
      <c r="I69" s="167"/>
      <c r="J69" s="167"/>
      <c r="K69" s="167"/>
      <c r="L69" s="167"/>
      <c r="M69" s="167"/>
      <c r="N69" s="167"/>
      <c r="O69" s="167"/>
      <c r="P69" s="167"/>
      <c r="Q69" s="167"/>
      <c r="R69" s="167"/>
      <c r="S69" s="167"/>
      <c r="T69" s="167"/>
      <c r="U69" s="167"/>
      <c r="V69" s="167"/>
      <c r="W69" s="167"/>
      <c r="X69" s="167"/>
      <c r="Y69" s="167"/>
    </row>
    <row r="70" spans="1:25" ht="15.75" customHeight="1" x14ac:dyDescent="0.25">
      <c r="A70" s="167"/>
      <c r="B70" s="167"/>
      <c r="C70" s="167"/>
      <c r="D70" s="167"/>
      <c r="E70" s="167"/>
      <c r="F70" s="167"/>
      <c r="G70" s="167"/>
      <c r="H70" s="167"/>
      <c r="I70" s="167"/>
      <c r="J70" s="167"/>
      <c r="K70" s="167"/>
      <c r="L70" s="167"/>
      <c r="M70" s="167"/>
      <c r="N70" s="167"/>
      <c r="O70" s="167"/>
      <c r="P70" s="167"/>
      <c r="Q70" s="167"/>
      <c r="R70" s="167"/>
      <c r="S70" s="167"/>
      <c r="T70" s="167"/>
      <c r="U70" s="167"/>
      <c r="V70" s="167"/>
      <c r="W70" s="167"/>
      <c r="X70" s="167"/>
      <c r="Y70" s="167"/>
    </row>
    <row r="71" spans="1:25" ht="15.75" customHeight="1" x14ac:dyDescent="0.25">
      <c r="A71" s="167"/>
      <c r="B71" s="167"/>
      <c r="C71" s="167"/>
      <c r="D71" s="167"/>
      <c r="E71" s="167"/>
      <c r="F71" s="167"/>
      <c r="G71" s="167"/>
      <c r="H71" s="167"/>
      <c r="I71" s="167"/>
      <c r="J71" s="167"/>
      <c r="K71" s="167"/>
      <c r="L71" s="167"/>
      <c r="M71" s="167"/>
      <c r="N71" s="167"/>
      <c r="O71" s="167"/>
      <c r="P71" s="167"/>
      <c r="Q71" s="167"/>
      <c r="R71" s="167"/>
      <c r="S71" s="167"/>
      <c r="T71" s="167"/>
      <c r="U71" s="167"/>
      <c r="V71" s="167"/>
      <c r="W71" s="167"/>
      <c r="X71" s="167"/>
      <c r="Y71" s="167"/>
    </row>
    <row r="72" spans="1:25" ht="15.75" customHeight="1" x14ac:dyDescent="0.25">
      <c r="A72" s="167"/>
      <c r="B72" s="167"/>
      <c r="C72" s="167"/>
      <c r="D72" s="167"/>
      <c r="E72" s="167"/>
      <c r="F72" s="167"/>
      <c r="G72" s="167"/>
      <c r="H72" s="167"/>
      <c r="I72" s="167"/>
      <c r="J72" s="167"/>
      <c r="K72" s="167"/>
      <c r="L72" s="167"/>
      <c r="M72" s="167"/>
      <c r="N72" s="167"/>
      <c r="O72" s="167"/>
      <c r="P72" s="167"/>
      <c r="Q72" s="167"/>
      <c r="R72" s="167"/>
      <c r="S72" s="167"/>
      <c r="T72" s="167"/>
      <c r="U72" s="167"/>
      <c r="V72" s="167"/>
      <c r="W72" s="167"/>
      <c r="X72" s="167"/>
      <c r="Y72" s="167"/>
    </row>
    <row r="73" spans="1:25" ht="15.75" customHeight="1" x14ac:dyDescent="0.25">
      <c r="A73" s="167"/>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row>
    <row r="74" spans="1:25" ht="15.75" customHeight="1" x14ac:dyDescent="0.25">
      <c r="A74" s="167"/>
      <c r="B74" s="167"/>
      <c r="C74" s="167"/>
      <c r="D74" s="167"/>
      <c r="E74" s="167"/>
      <c r="F74" s="167"/>
      <c r="G74" s="167"/>
      <c r="H74" s="167"/>
      <c r="I74" s="167"/>
      <c r="J74" s="167"/>
      <c r="K74" s="167"/>
      <c r="L74" s="167"/>
      <c r="M74" s="167"/>
      <c r="N74" s="167"/>
      <c r="O74" s="167"/>
      <c r="P74" s="167"/>
      <c r="Q74" s="167"/>
      <c r="R74" s="167"/>
      <c r="S74" s="167"/>
      <c r="T74" s="167"/>
      <c r="U74" s="167"/>
      <c r="V74" s="167"/>
      <c r="W74" s="167"/>
      <c r="X74" s="167"/>
      <c r="Y74" s="167"/>
    </row>
    <row r="75" spans="1:25" ht="15.75" customHeight="1" x14ac:dyDescent="0.25">
      <c r="A75" s="167"/>
      <c r="B75" s="167"/>
      <c r="C75" s="167"/>
      <c r="D75" s="167"/>
      <c r="E75" s="167"/>
      <c r="F75" s="167"/>
      <c r="G75" s="167"/>
      <c r="H75" s="167"/>
      <c r="I75" s="167"/>
      <c r="J75" s="167"/>
      <c r="K75" s="167"/>
      <c r="L75" s="167"/>
      <c r="M75" s="167"/>
      <c r="N75" s="167"/>
      <c r="O75" s="167"/>
      <c r="P75" s="167"/>
      <c r="Q75" s="167"/>
      <c r="R75" s="167"/>
      <c r="S75" s="167"/>
      <c r="T75" s="167"/>
      <c r="U75" s="167"/>
      <c r="V75" s="167"/>
      <c r="W75" s="167"/>
      <c r="X75" s="167"/>
      <c r="Y75" s="167"/>
    </row>
    <row r="76" spans="1:25" ht="15.75" customHeight="1" x14ac:dyDescent="0.25">
      <c r="A76" s="167"/>
      <c r="B76" s="167"/>
      <c r="C76" s="167"/>
      <c r="D76" s="167"/>
      <c r="E76" s="167"/>
      <c r="F76" s="167"/>
      <c r="G76" s="167"/>
      <c r="H76" s="167"/>
      <c r="I76" s="167"/>
      <c r="J76" s="167"/>
      <c r="K76" s="167"/>
      <c r="L76" s="167"/>
      <c r="M76" s="167"/>
      <c r="N76" s="167"/>
      <c r="O76" s="167"/>
      <c r="P76" s="167"/>
      <c r="Q76" s="167"/>
      <c r="R76" s="167"/>
      <c r="S76" s="167"/>
      <c r="T76" s="167"/>
      <c r="U76" s="167"/>
      <c r="V76" s="167"/>
      <c r="W76" s="167"/>
      <c r="X76" s="167"/>
      <c r="Y76" s="167"/>
    </row>
    <row r="77" spans="1:25" ht="15.75" customHeight="1" x14ac:dyDescent="0.25">
      <c r="A77" s="167"/>
      <c r="B77" s="167"/>
      <c r="C77" s="167"/>
      <c r="D77" s="167"/>
      <c r="E77" s="167"/>
      <c r="F77" s="167"/>
      <c r="G77" s="167"/>
      <c r="H77" s="167"/>
      <c r="I77" s="167"/>
      <c r="J77" s="167"/>
      <c r="K77" s="167"/>
      <c r="L77" s="167"/>
      <c r="M77" s="167"/>
      <c r="N77" s="167"/>
      <c r="O77" s="167"/>
      <c r="P77" s="167"/>
      <c r="Q77" s="167"/>
      <c r="R77" s="167"/>
      <c r="S77" s="167"/>
      <c r="T77" s="167"/>
      <c r="U77" s="167"/>
      <c r="V77" s="167"/>
      <c r="W77" s="167"/>
      <c r="X77" s="167"/>
      <c r="Y77" s="167"/>
    </row>
    <row r="78" spans="1:25" ht="15.75" customHeight="1" x14ac:dyDescent="0.25">
      <c r="A78" s="167"/>
      <c r="B78" s="167"/>
      <c r="C78" s="167"/>
      <c r="D78" s="167"/>
      <c r="E78" s="167"/>
      <c r="F78" s="167"/>
      <c r="G78" s="167"/>
      <c r="H78" s="167"/>
      <c r="I78" s="167"/>
      <c r="J78" s="167"/>
      <c r="K78" s="167"/>
      <c r="L78" s="167"/>
      <c r="M78" s="167"/>
      <c r="N78" s="167"/>
      <c r="O78" s="167"/>
      <c r="P78" s="167"/>
      <c r="Q78" s="167"/>
      <c r="R78" s="167"/>
      <c r="S78" s="167"/>
      <c r="T78" s="167"/>
      <c r="U78" s="167"/>
      <c r="V78" s="167"/>
      <c r="W78" s="167"/>
      <c r="X78" s="167"/>
      <c r="Y78" s="167"/>
    </row>
    <row r="79" spans="1:25" ht="15.75" customHeight="1" x14ac:dyDescent="0.25">
      <c r="A79" s="167"/>
      <c r="B79" s="167"/>
      <c r="C79" s="167"/>
      <c r="D79" s="167"/>
      <c r="E79" s="167"/>
      <c r="F79" s="167"/>
      <c r="G79" s="167"/>
      <c r="H79" s="167"/>
      <c r="I79" s="167"/>
      <c r="J79" s="167"/>
      <c r="K79" s="167"/>
      <c r="L79" s="167"/>
      <c r="M79" s="167"/>
      <c r="N79" s="167"/>
      <c r="O79" s="167"/>
      <c r="P79" s="167"/>
      <c r="Q79" s="167"/>
      <c r="R79" s="167"/>
      <c r="S79" s="167"/>
      <c r="T79" s="167"/>
      <c r="U79" s="167"/>
      <c r="V79" s="167"/>
      <c r="W79" s="167"/>
      <c r="X79" s="167"/>
      <c r="Y79" s="167"/>
    </row>
    <row r="80" spans="1:25" ht="15.75" customHeight="1" x14ac:dyDescent="0.25">
      <c r="A80" s="167"/>
      <c r="B80" s="167"/>
      <c r="C80" s="167"/>
      <c r="D80" s="167"/>
      <c r="E80" s="167"/>
      <c r="F80" s="167"/>
      <c r="G80" s="167"/>
      <c r="H80" s="167"/>
      <c r="I80" s="167"/>
      <c r="J80" s="167"/>
      <c r="K80" s="167"/>
      <c r="L80" s="167"/>
      <c r="M80" s="167"/>
      <c r="N80" s="167"/>
      <c r="O80" s="167"/>
      <c r="P80" s="167"/>
      <c r="Q80" s="167"/>
      <c r="R80" s="167"/>
      <c r="S80" s="167"/>
      <c r="T80" s="167"/>
      <c r="U80" s="167"/>
      <c r="V80" s="167"/>
      <c r="W80" s="167"/>
      <c r="X80" s="167"/>
      <c r="Y80" s="167"/>
    </row>
    <row r="81" spans="1:25" ht="15.75" customHeight="1" x14ac:dyDescent="0.25">
      <c r="A81" s="167"/>
      <c r="B81" s="167"/>
      <c r="C81" s="167"/>
      <c r="D81" s="167"/>
      <c r="E81" s="167"/>
      <c r="F81" s="167"/>
      <c r="G81" s="167"/>
      <c r="H81" s="167"/>
      <c r="I81" s="167"/>
      <c r="J81" s="167"/>
      <c r="K81" s="167"/>
      <c r="L81" s="167"/>
      <c r="M81" s="167"/>
      <c r="N81" s="167"/>
      <c r="O81" s="167"/>
      <c r="P81" s="167"/>
      <c r="Q81" s="167"/>
      <c r="R81" s="167"/>
      <c r="S81" s="167"/>
      <c r="T81" s="167"/>
      <c r="U81" s="167"/>
      <c r="V81" s="167"/>
      <c r="W81" s="167"/>
      <c r="X81" s="167"/>
      <c r="Y81" s="167"/>
    </row>
    <row r="82" spans="1:25" ht="15.75" customHeight="1" x14ac:dyDescent="0.25">
      <c r="A82" s="167"/>
      <c r="B82" s="167"/>
      <c r="C82" s="167"/>
      <c r="D82" s="167"/>
      <c r="E82" s="167"/>
      <c r="F82" s="167"/>
      <c r="G82" s="167"/>
      <c r="H82" s="167"/>
      <c r="I82" s="167"/>
      <c r="J82" s="167"/>
      <c r="K82" s="167"/>
      <c r="L82" s="167"/>
      <c r="M82" s="167"/>
      <c r="N82" s="167"/>
      <c r="O82" s="167"/>
      <c r="P82" s="167"/>
      <c r="Q82" s="167"/>
      <c r="R82" s="167"/>
      <c r="S82" s="167"/>
      <c r="T82" s="167"/>
      <c r="U82" s="167"/>
      <c r="V82" s="167"/>
      <c r="W82" s="167"/>
      <c r="X82" s="167"/>
      <c r="Y82" s="167"/>
    </row>
    <row r="83" spans="1:25" ht="15.75" customHeight="1" x14ac:dyDescent="0.25">
      <c r="A83" s="167"/>
      <c r="B83" s="167"/>
      <c r="C83" s="167"/>
      <c r="D83" s="167"/>
      <c r="E83" s="167"/>
      <c r="F83" s="167"/>
      <c r="G83" s="167"/>
      <c r="H83" s="167"/>
      <c r="I83" s="167"/>
      <c r="J83" s="167"/>
      <c r="K83" s="167"/>
      <c r="L83" s="167"/>
      <c r="M83" s="167"/>
      <c r="N83" s="167"/>
      <c r="O83" s="167"/>
      <c r="P83" s="167"/>
      <c r="Q83" s="167"/>
      <c r="R83" s="167"/>
      <c r="S83" s="167"/>
      <c r="T83" s="167"/>
      <c r="U83" s="167"/>
      <c r="V83" s="167"/>
      <c r="W83" s="167"/>
      <c r="X83" s="167"/>
      <c r="Y83" s="167"/>
    </row>
    <row r="84" spans="1:25" ht="15.75" customHeight="1" x14ac:dyDescent="0.25">
      <c r="A84" s="167"/>
      <c r="B84" s="167"/>
      <c r="C84" s="167"/>
      <c r="D84" s="167"/>
      <c r="E84" s="167"/>
      <c r="F84" s="167"/>
      <c r="G84" s="167"/>
      <c r="H84" s="167"/>
      <c r="I84" s="167"/>
      <c r="J84" s="167"/>
      <c r="K84" s="167"/>
      <c r="L84" s="167"/>
      <c r="M84" s="167"/>
      <c r="N84" s="167"/>
      <c r="O84" s="167"/>
      <c r="P84" s="167"/>
      <c r="Q84" s="167"/>
      <c r="R84" s="167"/>
      <c r="S84" s="167"/>
      <c r="T84" s="167"/>
      <c r="U84" s="167"/>
      <c r="V84" s="167"/>
      <c r="W84" s="167"/>
      <c r="X84" s="167"/>
      <c r="Y84" s="167"/>
    </row>
    <row r="85" spans="1:25" ht="15.75" customHeight="1" x14ac:dyDescent="0.25">
      <c r="A85" s="167"/>
      <c r="B85" s="167"/>
      <c r="C85" s="167"/>
      <c r="D85" s="167"/>
      <c r="E85" s="167"/>
      <c r="F85" s="167"/>
      <c r="G85" s="167"/>
      <c r="H85" s="167"/>
      <c r="I85" s="167"/>
      <c r="J85" s="167"/>
      <c r="K85" s="167"/>
      <c r="L85" s="167"/>
      <c r="M85" s="167"/>
      <c r="N85" s="167"/>
      <c r="O85" s="167"/>
      <c r="P85" s="167"/>
      <c r="Q85" s="167"/>
      <c r="R85" s="167"/>
      <c r="S85" s="167"/>
      <c r="T85" s="167"/>
      <c r="U85" s="167"/>
      <c r="V85" s="167"/>
      <c r="W85" s="167"/>
      <c r="X85" s="167"/>
      <c r="Y85" s="167"/>
    </row>
    <row r="86" spans="1:25" ht="15.75" customHeight="1" x14ac:dyDescent="0.25">
      <c r="A86" s="167"/>
      <c r="B86" s="167"/>
      <c r="C86" s="167"/>
      <c r="D86" s="167"/>
      <c r="E86" s="167"/>
      <c r="F86" s="167"/>
      <c r="G86" s="167"/>
      <c r="H86" s="167"/>
      <c r="I86" s="167"/>
      <c r="J86" s="167"/>
      <c r="K86" s="167"/>
      <c r="L86" s="167"/>
      <c r="M86" s="167"/>
      <c r="N86" s="167"/>
      <c r="O86" s="167"/>
      <c r="P86" s="167"/>
      <c r="Q86" s="167"/>
      <c r="R86" s="167"/>
      <c r="S86" s="167"/>
      <c r="T86" s="167"/>
      <c r="U86" s="167"/>
      <c r="V86" s="167"/>
      <c r="W86" s="167"/>
      <c r="X86" s="167"/>
      <c r="Y86" s="167"/>
    </row>
    <row r="87" spans="1:25" ht="15.75" customHeight="1" x14ac:dyDescent="0.25">
      <c r="A87" s="167"/>
      <c r="B87" s="167"/>
      <c r="C87" s="167"/>
      <c r="D87" s="167"/>
      <c r="E87" s="167"/>
      <c r="F87" s="167"/>
      <c r="G87" s="167"/>
      <c r="H87" s="167"/>
      <c r="I87" s="167"/>
      <c r="J87" s="167"/>
      <c r="K87" s="167"/>
      <c r="L87" s="167"/>
      <c r="M87" s="167"/>
      <c r="N87" s="167"/>
      <c r="O87" s="167"/>
      <c r="P87" s="167"/>
      <c r="Q87" s="167"/>
      <c r="R87" s="167"/>
      <c r="S87" s="167"/>
      <c r="T87" s="167"/>
      <c r="U87" s="167"/>
      <c r="V87" s="167"/>
      <c r="W87" s="167"/>
      <c r="X87" s="167"/>
      <c r="Y87" s="167"/>
    </row>
    <row r="88" spans="1:25" ht="15.75" customHeight="1" x14ac:dyDescent="0.25">
      <c r="A88" s="167"/>
      <c r="B88" s="167"/>
      <c r="C88" s="167"/>
      <c r="D88" s="167"/>
      <c r="E88" s="167"/>
      <c r="F88" s="167"/>
      <c r="G88" s="167"/>
      <c r="H88" s="167"/>
      <c r="I88" s="167"/>
      <c r="J88" s="167"/>
      <c r="K88" s="167"/>
      <c r="L88" s="167"/>
      <c r="M88" s="167"/>
      <c r="N88" s="167"/>
      <c r="O88" s="167"/>
      <c r="P88" s="167"/>
      <c r="Q88" s="167"/>
      <c r="R88" s="167"/>
      <c r="S88" s="167"/>
      <c r="T88" s="167"/>
      <c r="U88" s="167"/>
      <c r="V88" s="167"/>
      <c r="W88" s="167"/>
      <c r="X88" s="167"/>
      <c r="Y88" s="167"/>
    </row>
    <row r="89" spans="1:25" ht="15.75" customHeight="1" x14ac:dyDescent="0.25">
      <c r="A89" s="167"/>
      <c r="B89" s="167"/>
      <c r="C89" s="167"/>
      <c r="D89" s="167"/>
      <c r="E89" s="167"/>
      <c r="F89" s="167"/>
      <c r="G89" s="167"/>
      <c r="H89" s="167"/>
      <c r="I89" s="167"/>
      <c r="J89" s="167"/>
      <c r="K89" s="167"/>
      <c r="L89" s="167"/>
      <c r="M89" s="167"/>
      <c r="N89" s="167"/>
      <c r="O89" s="167"/>
      <c r="P89" s="167"/>
      <c r="Q89" s="167"/>
      <c r="R89" s="167"/>
      <c r="S89" s="167"/>
      <c r="T89" s="167"/>
      <c r="U89" s="167"/>
      <c r="V89" s="167"/>
      <c r="W89" s="167"/>
      <c r="X89" s="167"/>
      <c r="Y89" s="167"/>
    </row>
    <row r="90" spans="1:25" ht="15.75" customHeight="1" x14ac:dyDescent="0.25">
      <c r="A90" s="167"/>
      <c r="B90" s="167"/>
      <c r="C90" s="167"/>
      <c r="D90" s="167"/>
      <c r="E90" s="167"/>
      <c r="F90" s="167"/>
      <c r="G90" s="167"/>
      <c r="H90" s="167"/>
      <c r="I90" s="167"/>
      <c r="J90" s="167"/>
      <c r="K90" s="167"/>
      <c r="L90" s="167"/>
      <c r="M90" s="167"/>
      <c r="N90" s="167"/>
      <c r="O90" s="167"/>
      <c r="P90" s="167"/>
      <c r="Q90" s="167"/>
      <c r="R90" s="167"/>
      <c r="S90" s="167"/>
      <c r="T90" s="167"/>
      <c r="U90" s="167"/>
      <c r="V90" s="167"/>
      <c r="W90" s="167"/>
      <c r="X90" s="167"/>
      <c r="Y90" s="167"/>
    </row>
    <row r="91" spans="1:25" ht="15.75" customHeight="1" x14ac:dyDescent="0.25">
      <c r="A91" s="167"/>
      <c r="B91" s="167"/>
      <c r="C91" s="167"/>
      <c r="D91" s="167"/>
      <c r="E91" s="167"/>
      <c r="F91" s="167"/>
      <c r="G91" s="167"/>
      <c r="H91" s="167"/>
      <c r="I91" s="167"/>
      <c r="J91" s="167"/>
      <c r="K91" s="167"/>
      <c r="L91" s="167"/>
      <c r="M91" s="167"/>
      <c r="N91" s="167"/>
      <c r="O91" s="167"/>
      <c r="P91" s="167"/>
      <c r="Q91" s="167"/>
      <c r="R91" s="167"/>
      <c r="S91" s="167"/>
      <c r="T91" s="167"/>
      <c r="U91" s="167"/>
      <c r="V91" s="167"/>
      <c r="W91" s="167"/>
      <c r="X91" s="167"/>
      <c r="Y91" s="167"/>
    </row>
    <row r="92" spans="1:25" ht="15.75" customHeight="1" x14ac:dyDescent="0.25">
      <c r="A92" s="167"/>
      <c r="B92" s="167"/>
      <c r="C92" s="167"/>
      <c r="D92" s="167"/>
      <c r="E92" s="167"/>
      <c r="F92" s="167"/>
      <c r="G92" s="167"/>
      <c r="H92" s="167"/>
      <c r="I92" s="167"/>
      <c r="J92" s="167"/>
      <c r="K92" s="167"/>
      <c r="L92" s="167"/>
      <c r="M92" s="167"/>
      <c r="N92" s="167"/>
      <c r="O92" s="167"/>
      <c r="P92" s="167"/>
      <c r="Q92" s="167"/>
      <c r="R92" s="167"/>
      <c r="S92" s="167"/>
      <c r="T92" s="167"/>
      <c r="U92" s="167"/>
      <c r="V92" s="167"/>
      <c r="W92" s="167"/>
      <c r="X92" s="167"/>
      <c r="Y92" s="167"/>
    </row>
    <row r="93" spans="1:25" ht="15.75" customHeight="1" x14ac:dyDescent="0.25">
      <c r="A93" s="167"/>
      <c r="B93" s="167"/>
      <c r="C93" s="167"/>
      <c r="D93" s="167"/>
      <c r="E93" s="167"/>
      <c r="F93" s="167"/>
      <c r="G93" s="167"/>
      <c r="H93" s="167"/>
      <c r="I93" s="167"/>
      <c r="J93" s="167"/>
      <c r="K93" s="167"/>
      <c r="L93" s="167"/>
      <c r="M93" s="167"/>
      <c r="N93" s="167"/>
      <c r="O93" s="167"/>
      <c r="P93" s="167"/>
      <c r="Q93" s="167"/>
      <c r="R93" s="167"/>
      <c r="S93" s="167"/>
      <c r="T93" s="167"/>
      <c r="U93" s="167"/>
      <c r="V93" s="167"/>
      <c r="W93" s="167"/>
      <c r="X93" s="167"/>
      <c r="Y93" s="167"/>
    </row>
    <row r="94" spans="1:25" ht="15.75" customHeight="1" x14ac:dyDescent="0.25">
      <c r="A94" s="167"/>
      <c r="B94" s="167"/>
      <c r="C94" s="167"/>
      <c r="D94" s="167"/>
      <c r="E94" s="167"/>
      <c r="F94" s="167"/>
      <c r="G94" s="167"/>
      <c r="H94" s="167"/>
      <c r="I94" s="167"/>
      <c r="J94" s="167"/>
      <c r="K94" s="167"/>
      <c r="L94" s="167"/>
      <c r="M94" s="167"/>
      <c r="N94" s="167"/>
      <c r="O94" s="167"/>
      <c r="P94" s="167"/>
      <c r="Q94" s="167"/>
      <c r="R94" s="167"/>
      <c r="S94" s="167"/>
      <c r="T94" s="167"/>
      <c r="U94" s="167"/>
      <c r="V94" s="167"/>
      <c r="W94" s="167"/>
      <c r="X94" s="167"/>
      <c r="Y94" s="167"/>
    </row>
    <row r="95" spans="1:25" ht="15.75" customHeight="1" x14ac:dyDescent="0.25">
      <c r="A95" s="167"/>
      <c r="B95" s="167"/>
      <c r="C95" s="167"/>
      <c r="D95" s="167"/>
      <c r="E95" s="167"/>
      <c r="F95" s="167"/>
      <c r="G95" s="167"/>
      <c r="H95" s="167"/>
      <c r="I95" s="167"/>
      <c r="J95" s="167"/>
      <c r="K95" s="167"/>
      <c r="L95" s="167"/>
      <c r="M95" s="167"/>
      <c r="N95" s="167"/>
      <c r="O95" s="167"/>
      <c r="P95" s="167"/>
      <c r="Q95" s="167"/>
      <c r="R95" s="167"/>
      <c r="S95" s="167"/>
      <c r="T95" s="167"/>
      <c r="U95" s="167"/>
      <c r="V95" s="167"/>
      <c r="W95" s="167"/>
      <c r="X95" s="167"/>
      <c r="Y95" s="167"/>
    </row>
    <row r="96" spans="1:25" ht="15.75" customHeight="1" x14ac:dyDescent="0.25">
      <c r="A96" s="167"/>
      <c r="B96" s="167"/>
      <c r="C96" s="167"/>
      <c r="D96" s="167"/>
      <c r="E96" s="167"/>
      <c r="F96" s="167"/>
      <c r="G96" s="167"/>
      <c r="H96" s="167"/>
      <c r="I96" s="167"/>
      <c r="J96" s="167"/>
      <c r="K96" s="167"/>
      <c r="L96" s="167"/>
      <c r="M96" s="167"/>
      <c r="N96" s="167"/>
      <c r="O96" s="167"/>
      <c r="P96" s="167"/>
      <c r="Q96" s="167"/>
      <c r="R96" s="167"/>
      <c r="S96" s="167"/>
      <c r="T96" s="167"/>
      <c r="U96" s="167"/>
      <c r="V96" s="167"/>
      <c r="W96" s="167"/>
      <c r="X96" s="167"/>
      <c r="Y96" s="167"/>
    </row>
    <row r="97" spans="1:25" ht="15.75" customHeight="1" x14ac:dyDescent="0.25">
      <c r="A97" s="167"/>
      <c r="B97" s="167"/>
      <c r="C97" s="167"/>
      <c r="D97" s="167"/>
      <c r="E97" s="167"/>
      <c r="F97" s="167"/>
      <c r="G97" s="167"/>
      <c r="H97" s="167"/>
      <c r="I97" s="167"/>
      <c r="J97" s="167"/>
      <c r="K97" s="167"/>
      <c r="L97" s="167"/>
      <c r="M97" s="167"/>
      <c r="N97" s="167"/>
      <c r="O97" s="167"/>
      <c r="P97" s="167"/>
      <c r="Q97" s="167"/>
      <c r="R97" s="167"/>
      <c r="S97" s="167"/>
      <c r="T97" s="167"/>
      <c r="U97" s="167"/>
      <c r="V97" s="167"/>
      <c r="W97" s="167"/>
      <c r="X97" s="167"/>
      <c r="Y97" s="167"/>
    </row>
    <row r="98" spans="1:25" ht="15.75" customHeight="1" x14ac:dyDescent="0.25">
      <c r="A98" s="167"/>
      <c r="B98" s="167"/>
      <c r="C98" s="167"/>
      <c r="D98" s="167"/>
      <c r="E98" s="167"/>
      <c r="F98" s="167"/>
      <c r="G98" s="167"/>
      <c r="H98" s="167"/>
      <c r="I98" s="167"/>
      <c r="J98" s="167"/>
      <c r="K98" s="167"/>
      <c r="L98" s="167"/>
      <c r="M98" s="167"/>
      <c r="N98" s="167"/>
      <c r="O98" s="167"/>
      <c r="P98" s="167"/>
      <c r="Q98" s="167"/>
      <c r="R98" s="167"/>
      <c r="S98" s="167"/>
      <c r="T98" s="167"/>
      <c r="U98" s="167"/>
      <c r="V98" s="167"/>
      <c r="W98" s="167"/>
      <c r="X98" s="167"/>
      <c r="Y98" s="167"/>
    </row>
    <row r="99" spans="1:25" ht="15.75" customHeight="1" x14ac:dyDescent="0.25">
      <c r="A99" s="167"/>
      <c r="B99" s="167"/>
      <c r="C99" s="167"/>
      <c r="D99" s="167"/>
      <c r="E99" s="167"/>
      <c r="F99" s="167"/>
      <c r="G99" s="167"/>
      <c r="H99" s="167"/>
      <c r="I99" s="167"/>
      <c r="J99" s="167"/>
      <c r="K99" s="167"/>
      <c r="L99" s="167"/>
      <c r="M99" s="167"/>
      <c r="N99" s="167"/>
      <c r="O99" s="167"/>
      <c r="P99" s="167"/>
      <c r="Q99" s="167"/>
      <c r="R99" s="167"/>
      <c r="S99" s="167"/>
      <c r="T99" s="167"/>
      <c r="U99" s="167"/>
      <c r="V99" s="167"/>
      <c r="W99" s="167"/>
      <c r="X99" s="167"/>
      <c r="Y99" s="167"/>
    </row>
    <row r="100" spans="1:25" ht="15.75" customHeight="1" x14ac:dyDescent="0.25">
      <c r="A100" s="167"/>
      <c r="B100" s="167"/>
      <c r="C100" s="167"/>
      <c r="D100" s="167"/>
      <c r="E100" s="167"/>
      <c r="F100" s="167"/>
      <c r="G100" s="167"/>
      <c r="H100" s="167"/>
      <c r="I100" s="167"/>
      <c r="J100" s="167"/>
      <c r="K100" s="167"/>
      <c r="L100" s="167"/>
      <c r="M100" s="167"/>
      <c r="N100" s="167"/>
      <c r="O100" s="167"/>
      <c r="P100" s="167"/>
      <c r="Q100" s="167"/>
      <c r="R100" s="167"/>
      <c r="S100" s="167"/>
      <c r="T100" s="167"/>
      <c r="U100" s="167"/>
      <c r="V100" s="167"/>
      <c r="W100" s="167"/>
      <c r="X100" s="167"/>
      <c r="Y100" s="167"/>
    </row>
    <row r="101" spans="1:25" ht="15.75" customHeight="1" x14ac:dyDescent="0.25">
      <c r="A101" s="167"/>
      <c r="B101" s="167"/>
      <c r="C101" s="167"/>
      <c r="D101" s="167"/>
      <c r="E101" s="167"/>
      <c r="F101" s="167"/>
      <c r="G101" s="167"/>
      <c r="H101" s="167"/>
      <c r="I101" s="167"/>
      <c r="J101" s="167"/>
      <c r="K101" s="167"/>
      <c r="L101" s="167"/>
      <c r="M101" s="167"/>
      <c r="N101" s="167"/>
      <c r="O101" s="167"/>
      <c r="P101" s="167"/>
      <c r="Q101" s="167"/>
      <c r="R101" s="167"/>
      <c r="S101" s="167"/>
      <c r="T101" s="167"/>
      <c r="U101" s="167"/>
      <c r="V101" s="167"/>
      <c r="W101" s="167"/>
      <c r="X101" s="167"/>
      <c r="Y101" s="167"/>
    </row>
    <row r="102" spans="1:25" ht="15.75" customHeight="1" x14ac:dyDescent="0.25">
      <c r="A102" s="167"/>
      <c r="B102" s="167"/>
      <c r="C102" s="167"/>
      <c r="D102" s="167"/>
      <c r="E102" s="167"/>
      <c r="F102" s="167"/>
      <c r="G102" s="167"/>
      <c r="H102" s="167"/>
      <c r="I102" s="167"/>
      <c r="J102" s="167"/>
      <c r="K102" s="167"/>
      <c r="L102" s="167"/>
      <c r="M102" s="167"/>
      <c r="N102" s="167"/>
      <c r="O102" s="167"/>
      <c r="P102" s="167"/>
      <c r="Q102" s="167"/>
      <c r="R102" s="167"/>
      <c r="S102" s="167"/>
      <c r="T102" s="167"/>
      <c r="U102" s="167"/>
      <c r="V102" s="167"/>
      <c r="W102" s="167"/>
      <c r="X102" s="167"/>
      <c r="Y102" s="167"/>
    </row>
    <row r="103" spans="1:25" ht="15.75" customHeight="1" x14ac:dyDescent="0.25">
      <c r="A103" s="167"/>
      <c r="B103" s="167"/>
      <c r="C103" s="167"/>
      <c r="D103" s="167"/>
      <c r="E103" s="167"/>
      <c r="F103" s="167"/>
      <c r="G103" s="167"/>
      <c r="H103" s="167"/>
      <c r="I103" s="167"/>
      <c r="J103" s="167"/>
      <c r="K103" s="167"/>
      <c r="L103" s="167"/>
      <c r="M103" s="167"/>
      <c r="N103" s="167"/>
      <c r="O103" s="167"/>
      <c r="P103" s="167"/>
      <c r="Q103" s="167"/>
      <c r="R103" s="167"/>
      <c r="S103" s="167"/>
      <c r="T103" s="167"/>
      <c r="U103" s="167"/>
      <c r="V103" s="167"/>
      <c r="W103" s="167"/>
      <c r="X103" s="167"/>
      <c r="Y103" s="167"/>
    </row>
    <row r="104" spans="1:25" ht="15.75" customHeight="1" x14ac:dyDescent="0.25">
      <c r="A104" s="167"/>
      <c r="B104" s="167"/>
      <c r="C104" s="167"/>
      <c r="D104" s="167"/>
      <c r="E104" s="167"/>
      <c r="F104" s="167"/>
      <c r="G104" s="167"/>
      <c r="H104" s="167"/>
      <c r="I104" s="167"/>
      <c r="J104" s="167"/>
      <c r="K104" s="167"/>
      <c r="L104" s="167"/>
      <c r="M104" s="167"/>
      <c r="N104" s="167"/>
      <c r="O104" s="167"/>
      <c r="P104" s="167"/>
      <c r="Q104" s="167"/>
      <c r="R104" s="167"/>
      <c r="S104" s="167"/>
      <c r="T104" s="167"/>
      <c r="U104" s="167"/>
      <c r="V104" s="167"/>
      <c r="W104" s="167"/>
      <c r="X104" s="167"/>
      <c r="Y104" s="167"/>
    </row>
    <row r="105" spans="1:25" ht="15.75" customHeight="1" x14ac:dyDescent="0.25">
      <c r="A105" s="167"/>
      <c r="B105" s="167"/>
      <c r="C105" s="167"/>
      <c r="D105" s="167"/>
      <c r="E105" s="167"/>
      <c r="F105" s="167"/>
      <c r="G105" s="167"/>
      <c r="H105" s="167"/>
      <c r="I105" s="167"/>
      <c r="J105" s="167"/>
      <c r="K105" s="167"/>
      <c r="L105" s="167"/>
      <c r="M105" s="167"/>
      <c r="N105" s="167"/>
      <c r="O105" s="167"/>
      <c r="P105" s="167"/>
      <c r="Q105" s="167"/>
      <c r="R105" s="167"/>
      <c r="S105" s="167"/>
      <c r="T105" s="167"/>
      <c r="U105" s="167"/>
      <c r="V105" s="167"/>
      <c r="W105" s="167"/>
      <c r="X105" s="167"/>
      <c r="Y105" s="167"/>
    </row>
    <row r="106" spans="1:25" ht="15.75" customHeight="1" x14ac:dyDescent="0.25">
      <c r="A106" s="167"/>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row>
    <row r="107" spans="1:25" ht="15.75" customHeight="1" x14ac:dyDescent="0.25">
      <c r="A107" s="167"/>
      <c r="B107" s="167"/>
      <c r="C107" s="167"/>
      <c r="D107" s="167"/>
      <c r="E107" s="167"/>
      <c r="F107" s="167"/>
      <c r="G107" s="167"/>
      <c r="H107" s="167"/>
      <c r="I107" s="167"/>
      <c r="J107" s="167"/>
      <c r="K107" s="167"/>
      <c r="L107" s="167"/>
      <c r="M107" s="167"/>
      <c r="N107" s="167"/>
      <c r="O107" s="167"/>
      <c r="P107" s="167"/>
      <c r="Q107" s="167"/>
      <c r="R107" s="167"/>
      <c r="S107" s="167"/>
      <c r="T107" s="167"/>
      <c r="U107" s="167"/>
      <c r="V107" s="167"/>
      <c r="W107" s="167"/>
      <c r="X107" s="167"/>
      <c r="Y107" s="167"/>
    </row>
    <row r="108" spans="1:25" ht="15.75" customHeight="1" x14ac:dyDescent="0.25">
      <c r="A108" s="167"/>
      <c r="B108" s="167"/>
      <c r="C108" s="167"/>
      <c r="D108" s="167"/>
      <c r="E108" s="167"/>
      <c r="F108" s="167"/>
      <c r="G108" s="167"/>
      <c r="H108" s="167"/>
      <c r="I108" s="167"/>
      <c r="J108" s="167"/>
      <c r="K108" s="167"/>
      <c r="L108" s="167"/>
      <c r="M108" s="167"/>
      <c r="N108" s="167"/>
      <c r="O108" s="167"/>
      <c r="P108" s="167"/>
      <c r="Q108" s="167"/>
      <c r="R108" s="167"/>
      <c r="S108" s="167"/>
      <c r="T108" s="167"/>
      <c r="U108" s="167"/>
      <c r="V108" s="167"/>
      <c r="W108" s="167"/>
      <c r="X108" s="167"/>
      <c r="Y108" s="167"/>
    </row>
    <row r="109" spans="1:25" ht="15.75" customHeight="1" x14ac:dyDescent="0.25">
      <c r="A109" s="167"/>
      <c r="B109" s="167"/>
      <c r="C109" s="167"/>
      <c r="D109" s="167"/>
      <c r="E109" s="167"/>
      <c r="F109" s="167"/>
      <c r="G109" s="167"/>
      <c r="H109" s="167"/>
      <c r="I109" s="167"/>
      <c r="J109" s="167"/>
      <c r="K109" s="167"/>
      <c r="L109" s="167"/>
      <c r="M109" s="167"/>
      <c r="N109" s="167"/>
      <c r="O109" s="167"/>
      <c r="P109" s="167"/>
      <c r="Q109" s="167"/>
      <c r="R109" s="167"/>
      <c r="S109" s="167"/>
      <c r="T109" s="167"/>
      <c r="U109" s="167"/>
      <c r="V109" s="167"/>
      <c r="W109" s="167"/>
      <c r="X109" s="167"/>
      <c r="Y109" s="167"/>
    </row>
    <row r="110" spans="1:25" ht="15.75" customHeight="1" x14ac:dyDescent="0.25">
      <c r="A110" s="167"/>
      <c r="B110" s="167"/>
      <c r="C110" s="167"/>
      <c r="D110" s="167"/>
      <c r="E110" s="167"/>
      <c r="F110" s="167"/>
      <c r="G110" s="167"/>
      <c r="H110" s="167"/>
      <c r="I110" s="167"/>
      <c r="J110" s="167"/>
      <c r="K110" s="167"/>
      <c r="L110" s="167"/>
      <c r="M110" s="167"/>
      <c r="N110" s="167"/>
      <c r="O110" s="167"/>
      <c r="P110" s="167"/>
      <c r="Q110" s="167"/>
      <c r="R110" s="167"/>
      <c r="S110" s="167"/>
      <c r="T110" s="167"/>
      <c r="U110" s="167"/>
      <c r="V110" s="167"/>
      <c r="W110" s="167"/>
      <c r="X110" s="167"/>
      <c r="Y110" s="167"/>
    </row>
    <row r="111" spans="1:25" ht="15.75" customHeight="1" x14ac:dyDescent="0.25">
      <c r="A111" s="167"/>
      <c r="B111" s="167"/>
      <c r="C111" s="167"/>
      <c r="D111" s="167"/>
      <c r="E111" s="167"/>
      <c r="F111" s="167"/>
      <c r="G111" s="167"/>
      <c r="H111" s="167"/>
      <c r="I111" s="167"/>
      <c r="J111" s="167"/>
      <c r="K111" s="167"/>
      <c r="L111" s="167"/>
      <c r="M111" s="167"/>
      <c r="N111" s="167"/>
      <c r="O111" s="167"/>
      <c r="P111" s="167"/>
      <c r="Q111" s="167"/>
      <c r="R111" s="167"/>
      <c r="S111" s="167"/>
      <c r="T111" s="167"/>
      <c r="U111" s="167"/>
      <c r="V111" s="167"/>
      <c r="W111" s="167"/>
      <c r="X111" s="167"/>
      <c r="Y111" s="167"/>
    </row>
    <row r="112" spans="1:25" ht="15.75" customHeight="1" x14ac:dyDescent="0.25">
      <c r="A112" s="167"/>
      <c r="B112" s="167"/>
      <c r="C112" s="167"/>
      <c r="D112" s="167"/>
      <c r="E112" s="167"/>
      <c r="F112" s="167"/>
      <c r="G112" s="167"/>
      <c r="H112" s="167"/>
      <c r="I112" s="167"/>
      <c r="J112" s="167"/>
      <c r="K112" s="167"/>
      <c r="L112" s="167"/>
      <c r="M112" s="167"/>
      <c r="N112" s="167"/>
      <c r="O112" s="167"/>
      <c r="P112" s="167"/>
      <c r="Q112" s="167"/>
      <c r="R112" s="167"/>
      <c r="S112" s="167"/>
      <c r="T112" s="167"/>
      <c r="U112" s="167"/>
      <c r="V112" s="167"/>
      <c r="W112" s="167"/>
      <c r="X112" s="167"/>
      <c r="Y112" s="167"/>
    </row>
    <row r="113" spans="1:25" ht="15.75" customHeight="1" x14ac:dyDescent="0.25">
      <c r="A113" s="167"/>
      <c r="B113" s="167"/>
      <c r="C113" s="167"/>
      <c r="D113" s="167"/>
      <c r="E113" s="167"/>
      <c r="F113" s="167"/>
      <c r="G113" s="167"/>
      <c r="H113" s="167"/>
      <c r="I113" s="167"/>
      <c r="J113" s="167"/>
      <c r="K113" s="167"/>
      <c r="L113" s="167"/>
      <c r="M113" s="167"/>
      <c r="N113" s="167"/>
      <c r="O113" s="167"/>
      <c r="P113" s="167"/>
      <c r="Q113" s="167"/>
      <c r="R113" s="167"/>
      <c r="S113" s="167"/>
      <c r="T113" s="167"/>
      <c r="U113" s="167"/>
      <c r="V113" s="167"/>
      <c r="W113" s="167"/>
      <c r="X113" s="167"/>
      <c r="Y113" s="167"/>
    </row>
    <row r="114" spans="1:25" ht="15.75" customHeight="1" x14ac:dyDescent="0.25">
      <c r="A114" s="167"/>
      <c r="B114" s="167"/>
      <c r="C114" s="167"/>
      <c r="D114" s="167"/>
      <c r="E114" s="167"/>
      <c r="F114" s="167"/>
      <c r="G114" s="167"/>
      <c r="H114" s="167"/>
      <c r="I114" s="167"/>
      <c r="J114" s="167"/>
      <c r="K114" s="167"/>
      <c r="L114" s="167"/>
      <c r="M114" s="167"/>
      <c r="N114" s="167"/>
      <c r="O114" s="167"/>
      <c r="P114" s="167"/>
      <c r="Q114" s="167"/>
      <c r="R114" s="167"/>
      <c r="S114" s="167"/>
      <c r="T114" s="167"/>
      <c r="U114" s="167"/>
      <c r="V114" s="167"/>
      <c r="W114" s="167"/>
      <c r="X114" s="167"/>
      <c r="Y114" s="167"/>
    </row>
    <row r="115" spans="1:25" ht="15.75" customHeight="1" x14ac:dyDescent="0.25">
      <c r="A115" s="167"/>
      <c r="B115" s="167"/>
      <c r="C115" s="167"/>
      <c r="D115" s="167"/>
      <c r="E115" s="167"/>
      <c r="F115" s="167"/>
      <c r="G115" s="167"/>
      <c r="H115" s="167"/>
      <c r="I115" s="167"/>
      <c r="J115" s="167"/>
      <c r="K115" s="167"/>
      <c r="L115" s="167"/>
      <c r="M115" s="167"/>
      <c r="N115" s="167"/>
      <c r="O115" s="167"/>
      <c r="P115" s="167"/>
      <c r="Q115" s="167"/>
      <c r="R115" s="167"/>
      <c r="S115" s="167"/>
      <c r="T115" s="167"/>
      <c r="U115" s="167"/>
      <c r="V115" s="167"/>
      <c r="W115" s="167"/>
      <c r="X115" s="167"/>
      <c r="Y115" s="167"/>
    </row>
    <row r="116" spans="1:25" ht="15.75" customHeight="1" x14ac:dyDescent="0.25">
      <c r="A116" s="167"/>
      <c r="B116" s="167"/>
      <c r="C116" s="167"/>
      <c r="D116" s="167"/>
      <c r="E116" s="167"/>
      <c r="F116" s="167"/>
      <c r="G116" s="167"/>
      <c r="H116" s="167"/>
      <c r="I116" s="167"/>
      <c r="J116" s="167"/>
      <c r="K116" s="167"/>
      <c r="L116" s="167"/>
      <c r="M116" s="167"/>
      <c r="N116" s="167"/>
      <c r="O116" s="167"/>
      <c r="P116" s="167"/>
      <c r="Q116" s="167"/>
      <c r="R116" s="167"/>
      <c r="S116" s="167"/>
      <c r="T116" s="167"/>
      <c r="U116" s="167"/>
      <c r="V116" s="167"/>
      <c r="W116" s="167"/>
      <c r="X116" s="167"/>
      <c r="Y116" s="167"/>
    </row>
    <row r="117" spans="1:25" ht="15.75" customHeight="1" x14ac:dyDescent="0.25">
      <c r="A117" s="167"/>
      <c r="B117" s="167"/>
      <c r="C117" s="167"/>
      <c r="D117" s="167"/>
      <c r="E117" s="167"/>
      <c r="F117" s="167"/>
      <c r="G117" s="167"/>
      <c r="H117" s="167"/>
      <c r="I117" s="167"/>
      <c r="J117" s="167"/>
      <c r="K117" s="167"/>
      <c r="L117" s="167"/>
      <c r="M117" s="167"/>
      <c r="N117" s="167"/>
      <c r="O117" s="167"/>
      <c r="P117" s="167"/>
      <c r="Q117" s="167"/>
      <c r="R117" s="167"/>
      <c r="S117" s="167"/>
      <c r="T117" s="167"/>
      <c r="U117" s="167"/>
      <c r="V117" s="167"/>
      <c r="W117" s="167"/>
      <c r="X117" s="167"/>
      <c r="Y117" s="167"/>
    </row>
    <row r="118" spans="1:25" ht="15.75" customHeight="1" x14ac:dyDescent="0.25">
      <c r="A118" s="167"/>
      <c r="B118" s="167"/>
      <c r="C118" s="167"/>
      <c r="D118" s="167"/>
      <c r="E118" s="167"/>
      <c r="F118" s="167"/>
      <c r="G118" s="167"/>
      <c r="H118" s="167"/>
      <c r="I118" s="167"/>
      <c r="J118" s="167"/>
      <c r="K118" s="167"/>
      <c r="L118" s="167"/>
      <c r="M118" s="167"/>
      <c r="N118" s="167"/>
      <c r="O118" s="167"/>
      <c r="P118" s="167"/>
      <c r="Q118" s="167"/>
      <c r="R118" s="167"/>
      <c r="S118" s="167"/>
      <c r="T118" s="167"/>
      <c r="U118" s="167"/>
      <c r="V118" s="167"/>
      <c r="W118" s="167"/>
      <c r="X118" s="167"/>
      <c r="Y118" s="167"/>
    </row>
    <row r="119" spans="1:25" ht="15.75" customHeight="1" x14ac:dyDescent="0.25">
      <c r="A119" s="167"/>
      <c r="B119" s="167"/>
      <c r="C119" s="167"/>
      <c r="D119" s="167"/>
      <c r="E119" s="167"/>
      <c r="F119" s="167"/>
      <c r="G119" s="167"/>
      <c r="H119" s="167"/>
      <c r="I119" s="167"/>
      <c r="J119" s="167"/>
      <c r="K119" s="167"/>
      <c r="L119" s="167"/>
      <c r="M119" s="167"/>
      <c r="N119" s="167"/>
      <c r="O119" s="167"/>
      <c r="P119" s="167"/>
      <c r="Q119" s="167"/>
      <c r="R119" s="167"/>
      <c r="S119" s="167"/>
      <c r="T119" s="167"/>
      <c r="U119" s="167"/>
      <c r="V119" s="167"/>
      <c r="W119" s="167"/>
      <c r="X119" s="167"/>
      <c r="Y119" s="167"/>
    </row>
    <row r="120" spans="1:25" ht="15.75" customHeight="1" x14ac:dyDescent="0.25">
      <c r="A120" s="167"/>
      <c r="B120" s="167"/>
      <c r="C120" s="167"/>
      <c r="D120" s="167"/>
      <c r="E120" s="167"/>
      <c r="F120" s="167"/>
      <c r="G120" s="167"/>
      <c r="H120" s="167"/>
      <c r="I120" s="167"/>
      <c r="J120" s="167"/>
      <c r="K120" s="167"/>
      <c r="L120" s="167"/>
      <c r="M120" s="167"/>
      <c r="N120" s="167"/>
      <c r="O120" s="167"/>
      <c r="P120" s="167"/>
      <c r="Q120" s="167"/>
      <c r="R120" s="167"/>
      <c r="S120" s="167"/>
      <c r="T120" s="167"/>
      <c r="U120" s="167"/>
      <c r="V120" s="167"/>
      <c r="W120" s="167"/>
      <c r="X120" s="167"/>
      <c r="Y120" s="167"/>
    </row>
    <row r="121" spans="1:25" ht="15.75" customHeight="1" x14ac:dyDescent="0.25">
      <c r="A121" s="167"/>
      <c r="B121" s="167"/>
      <c r="C121" s="167"/>
      <c r="D121" s="167"/>
      <c r="E121" s="167"/>
      <c r="F121" s="167"/>
      <c r="G121" s="167"/>
      <c r="H121" s="167"/>
      <c r="I121" s="167"/>
      <c r="J121" s="167"/>
      <c r="K121" s="167"/>
      <c r="L121" s="167"/>
      <c r="M121" s="167"/>
      <c r="N121" s="167"/>
      <c r="O121" s="167"/>
      <c r="P121" s="167"/>
      <c r="Q121" s="167"/>
      <c r="R121" s="167"/>
      <c r="S121" s="167"/>
      <c r="T121" s="167"/>
      <c r="U121" s="167"/>
      <c r="V121" s="167"/>
      <c r="W121" s="167"/>
      <c r="X121" s="167"/>
      <c r="Y121" s="167"/>
    </row>
    <row r="122" spans="1:25" ht="15.75" customHeight="1" x14ac:dyDescent="0.25">
      <c r="A122" s="167"/>
      <c r="B122" s="167"/>
      <c r="C122" s="167"/>
      <c r="D122" s="167"/>
      <c r="E122" s="167"/>
      <c r="F122" s="167"/>
      <c r="G122" s="167"/>
      <c r="H122" s="167"/>
      <c r="I122" s="167"/>
      <c r="J122" s="167"/>
      <c r="K122" s="167"/>
      <c r="L122" s="167"/>
      <c r="M122" s="167"/>
      <c r="N122" s="167"/>
      <c r="O122" s="167"/>
      <c r="P122" s="167"/>
      <c r="Q122" s="167"/>
      <c r="R122" s="167"/>
      <c r="S122" s="167"/>
      <c r="T122" s="167"/>
      <c r="U122" s="167"/>
      <c r="V122" s="167"/>
      <c r="W122" s="167"/>
      <c r="X122" s="167"/>
      <c r="Y122" s="167"/>
    </row>
    <row r="123" spans="1:25" ht="15.75" customHeight="1" x14ac:dyDescent="0.25">
      <c r="A123" s="167"/>
      <c r="B123" s="167"/>
      <c r="C123" s="167"/>
      <c r="D123" s="167"/>
      <c r="E123" s="167"/>
      <c r="F123" s="167"/>
      <c r="G123" s="167"/>
      <c r="H123" s="167"/>
      <c r="I123" s="167"/>
      <c r="J123" s="167"/>
      <c r="K123" s="167"/>
      <c r="L123" s="167"/>
      <c r="M123" s="167"/>
      <c r="N123" s="167"/>
      <c r="O123" s="167"/>
      <c r="P123" s="167"/>
      <c r="Q123" s="167"/>
      <c r="R123" s="167"/>
      <c r="S123" s="167"/>
      <c r="T123" s="167"/>
      <c r="U123" s="167"/>
      <c r="V123" s="167"/>
      <c r="W123" s="167"/>
      <c r="X123" s="167"/>
      <c r="Y123" s="167"/>
    </row>
    <row r="124" spans="1:25" ht="15.75" customHeight="1" x14ac:dyDescent="0.25">
      <c r="A124" s="167"/>
      <c r="B124" s="167"/>
      <c r="C124" s="167"/>
      <c r="D124" s="167"/>
      <c r="E124" s="167"/>
      <c r="F124" s="167"/>
      <c r="G124" s="167"/>
      <c r="H124" s="167"/>
      <c r="I124" s="167"/>
      <c r="J124" s="167"/>
      <c r="K124" s="167"/>
      <c r="L124" s="167"/>
      <c r="M124" s="167"/>
      <c r="N124" s="167"/>
      <c r="O124" s="167"/>
      <c r="P124" s="167"/>
      <c r="Q124" s="167"/>
      <c r="R124" s="167"/>
      <c r="S124" s="167"/>
      <c r="T124" s="167"/>
      <c r="U124" s="167"/>
      <c r="V124" s="167"/>
      <c r="W124" s="167"/>
      <c r="X124" s="167"/>
      <c r="Y124" s="167"/>
    </row>
    <row r="125" spans="1:25" ht="15.75" customHeight="1" x14ac:dyDescent="0.25">
      <c r="A125" s="167"/>
      <c r="B125" s="167"/>
      <c r="C125" s="167"/>
      <c r="D125" s="167"/>
      <c r="E125" s="167"/>
      <c r="F125" s="167"/>
      <c r="G125" s="167"/>
      <c r="H125" s="167"/>
      <c r="I125" s="167"/>
      <c r="J125" s="167"/>
      <c r="K125" s="167"/>
      <c r="L125" s="167"/>
      <c r="M125" s="167"/>
      <c r="N125" s="167"/>
      <c r="O125" s="167"/>
      <c r="P125" s="167"/>
      <c r="Q125" s="167"/>
      <c r="R125" s="167"/>
      <c r="S125" s="167"/>
      <c r="T125" s="167"/>
      <c r="U125" s="167"/>
      <c r="V125" s="167"/>
      <c r="W125" s="167"/>
      <c r="X125" s="167"/>
      <c r="Y125" s="167"/>
    </row>
    <row r="126" spans="1:25" ht="15.75" customHeight="1" x14ac:dyDescent="0.25">
      <c r="A126" s="167"/>
      <c r="B126" s="167"/>
      <c r="C126" s="167"/>
      <c r="D126" s="167"/>
      <c r="E126" s="167"/>
      <c r="F126" s="167"/>
      <c r="G126" s="167"/>
      <c r="H126" s="167"/>
      <c r="I126" s="167"/>
      <c r="J126" s="167"/>
      <c r="K126" s="167"/>
      <c r="L126" s="167"/>
      <c r="M126" s="167"/>
      <c r="N126" s="167"/>
      <c r="O126" s="167"/>
      <c r="P126" s="167"/>
      <c r="Q126" s="167"/>
      <c r="R126" s="167"/>
      <c r="S126" s="167"/>
      <c r="T126" s="167"/>
      <c r="U126" s="167"/>
      <c r="V126" s="167"/>
      <c r="W126" s="167"/>
      <c r="X126" s="167"/>
      <c r="Y126" s="167"/>
    </row>
    <row r="127" spans="1:25" ht="15.75" customHeight="1" x14ac:dyDescent="0.25">
      <c r="A127" s="167"/>
      <c r="B127" s="167"/>
      <c r="C127" s="167"/>
      <c r="D127" s="167"/>
      <c r="E127" s="167"/>
      <c r="F127" s="167"/>
      <c r="G127" s="167"/>
      <c r="H127" s="167"/>
      <c r="I127" s="167"/>
      <c r="J127" s="167"/>
      <c r="K127" s="167"/>
      <c r="L127" s="167"/>
      <c r="M127" s="167"/>
      <c r="N127" s="167"/>
      <c r="O127" s="167"/>
      <c r="P127" s="167"/>
      <c r="Q127" s="167"/>
      <c r="R127" s="167"/>
      <c r="S127" s="167"/>
      <c r="T127" s="167"/>
      <c r="U127" s="167"/>
      <c r="V127" s="167"/>
      <c r="W127" s="167"/>
      <c r="X127" s="167"/>
      <c r="Y127" s="167"/>
    </row>
    <row r="128" spans="1:25" ht="15.75" customHeight="1" x14ac:dyDescent="0.25">
      <c r="A128" s="167"/>
      <c r="B128" s="167"/>
      <c r="C128" s="167"/>
      <c r="D128" s="167"/>
      <c r="E128" s="167"/>
      <c r="F128" s="167"/>
      <c r="G128" s="167"/>
      <c r="H128" s="167"/>
      <c r="I128" s="167"/>
      <c r="J128" s="167"/>
      <c r="K128" s="167"/>
      <c r="L128" s="167"/>
      <c r="M128" s="167"/>
      <c r="N128" s="167"/>
      <c r="O128" s="167"/>
      <c r="P128" s="167"/>
      <c r="Q128" s="167"/>
      <c r="R128" s="167"/>
      <c r="S128" s="167"/>
      <c r="T128" s="167"/>
      <c r="U128" s="167"/>
      <c r="V128" s="167"/>
      <c r="W128" s="167"/>
      <c r="X128" s="167"/>
      <c r="Y128" s="167"/>
    </row>
    <row r="129" spans="1:25" ht="15.75" customHeight="1" x14ac:dyDescent="0.25">
      <c r="A129" s="167"/>
      <c r="B129" s="167"/>
      <c r="C129" s="167"/>
      <c r="D129" s="167"/>
      <c r="E129" s="167"/>
      <c r="F129" s="167"/>
      <c r="G129" s="167"/>
      <c r="H129" s="167"/>
      <c r="I129" s="167"/>
      <c r="J129" s="167"/>
      <c r="K129" s="167"/>
      <c r="L129" s="167"/>
      <c r="M129" s="167"/>
      <c r="N129" s="167"/>
      <c r="O129" s="167"/>
      <c r="P129" s="167"/>
      <c r="Q129" s="167"/>
      <c r="R129" s="167"/>
      <c r="S129" s="167"/>
      <c r="T129" s="167"/>
      <c r="U129" s="167"/>
      <c r="V129" s="167"/>
      <c r="W129" s="167"/>
      <c r="X129" s="167"/>
      <c r="Y129" s="167"/>
    </row>
    <row r="130" spans="1:25" ht="15.75" customHeight="1" x14ac:dyDescent="0.25">
      <c r="A130" s="167"/>
      <c r="B130" s="167"/>
      <c r="C130" s="167"/>
      <c r="D130" s="167"/>
      <c r="E130" s="167"/>
      <c r="F130" s="167"/>
      <c r="G130" s="167"/>
      <c r="H130" s="167"/>
      <c r="I130" s="167"/>
      <c r="J130" s="167"/>
      <c r="K130" s="167"/>
      <c r="L130" s="167"/>
      <c r="M130" s="167"/>
      <c r="N130" s="167"/>
      <c r="O130" s="167"/>
      <c r="P130" s="167"/>
      <c r="Q130" s="167"/>
      <c r="R130" s="167"/>
      <c r="S130" s="167"/>
      <c r="T130" s="167"/>
      <c r="U130" s="167"/>
      <c r="V130" s="167"/>
      <c r="W130" s="167"/>
      <c r="X130" s="167"/>
      <c r="Y130" s="167"/>
    </row>
    <row r="131" spans="1:25" ht="15.75" customHeight="1" x14ac:dyDescent="0.25">
      <c r="A131" s="167"/>
      <c r="B131" s="167"/>
      <c r="C131" s="167"/>
      <c r="D131" s="167"/>
      <c r="E131" s="167"/>
      <c r="F131" s="167"/>
      <c r="G131" s="167"/>
      <c r="H131" s="167"/>
      <c r="I131" s="167"/>
      <c r="J131" s="167"/>
      <c r="K131" s="167"/>
      <c r="L131" s="167"/>
      <c r="M131" s="167"/>
      <c r="N131" s="167"/>
      <c r="O131" s="167"/>
      <c r="P131" s="167"/>
      <c r="Q131" s="167"/>
      <c r="R131" s="167"/>
      <c r="S131" s="167"/>
      <c r="T131" s="167"/>
      <c r="U131" s="167"/>
      <c r="V131" s="167"/>
      <c r="W131" s="167"/>
      <c r="X131" s="167"/>
      <c r="Y131" s="167"/>
    </row>
    <row r="132" spans="1:25" ht="15.75" customHeight="1" x14ac:dyDescent="0.25">
      <c r="A132" s="167"/>
      <c r="B132" s="167"/>
      <c r="C132" s="167"/>
      <c r="D132" s="167"/>
      <c r="E132" s="167"/>
      <c r="F132" s="167"/>
      <c r="G132" s="167"/>
      <c r="H132" s="167"/>
      <c r="I132" s="167"/>
      <c r="J132" s="167"/>
      <c r="K132" s="167"/>
      <c r="L132" s="167"/>
      <c r="M132" s="167"/>
      <c r="N132" s="167"/>
      <c r="O132" s="167"/>
      <c r="P132" s="167"/>
      <c r="Q132" s="167"/>
      <c r="R132" s="167"/>
      <c r="S132" s="167"/>
      <c r="T132" s="167"/>
      <c r="U132" s="167"/>
      <c r="V132" s="167"/>
      <c r="W132" s="167"/>
      <c r="X132" s="167"/>
      <c r="Y132" s="167"/>
    </row>
    <row r="133" spans="1:25" ht="15.75" customHeight="1" x14ac:dyDescent="0.25">
      <c r="A133" s="167"/>
      <c r="B133" s="167"/>
      <c r="C133" s="167"/>
      <c r="D133" s="167"/>
      <c r="E133" s="167"/>
      <c r="F133" s="167"/>
      <c r="G133" s="167"/>
      <c r="H133" s="167"/>
      <c r="I133" s="167"/>
      <c r="J133" s="167"/>
      <c r="K133" s="167"/>
      <c r="L133" s="167"/>
      <c r="M133" s="167"/>
      <c r="N133" s="167"/>
      <c r="O133" s="167"/>
      <c r="P133" s="167"/>
      <c r="Q133" s="167"/>
      <c r="R133" s="167"/>
      <c r="S133" s="167"/>
      <c r="T133" s="167"/>
      <c r="U133" s="167"/>
      <c r="V133" s="167"/>
      <c r="W133" s="167"/>
      <c r="X133" s="167"/>
      <c r="Y133" s="167"/>
    </row>
    <row r="134" spans="1:25" ht="15.75" customHeight="1" x14ac:dyDescent="0.25">
      <c r="A134" s="167"/>
      <c r="B134" s="167"/>
      <c r="C134" s="167"/>
      <c r="D134" s="167"/>
      <c r="E134" s="167"/>
      <c r="F134" s="167"/>
      <c r="G134" s="167"/>
      <c r="H134" s="167"/>
      <c r="I134" s="167"/>
      <c r="J134" s="167"/>
      <c r="K134" s="167"/>
      <c r="L134" s="167"/>
      <c r="M134" s="167"/>
      <c r="N134" s="167"/>
      <c r="O134" s="167"/>
      <c r="P134" s="167"/>
      <c r="Q134" s="167"/>
      <c r="R134" s="167"/>
      <c r="S134" s="167"/>
      <c r="T134" s="167"/>
      <c r="U134" s="167"/>
      <c r="V134" s="167"/>
      <c r="W134" s="167"/>
      <c r="X134" s="167"/>
      <c r="Y134" s="167"/>
    </row>
    <row r="135" spans="1:25" ht="15.75" customHeight="1" x14ac:dyDescent="0.25">
      <c r="A135" s="167"/>
      <c r="B135" s="167"/>
      <c r="C135" s="167"/>
      <c r="D135" s="167"/>
      <c r="E135" s="167"/>
      <c r="F135" s="167"/>
      <c r="G135" s="167"/>
      <c r="H135" s="167"/>
      <c r="I135" s="167"/>
      <c r="J135" s="167"/>
      <c r="K135" s="167"/>
      <c r="L135" s="167"/>
      <c r="M135" s="167"/>
      <c r="N135" s="167"/>
      <c r="O135" s="167"/>
      <c r="P135" s="167"/>
      <c r="Q135" s="167"/>
      <c r="R135" s="167"/>
      <c r="S135" s="167"/>
      <c r="T135" s="167"/>
      <c r="U135" s="167"/>
      <c r="V135" s="167"/>
      <c r="W135" s="167"/>
      <c r="X135" s="167"/>
      <c r="Y135" s="167"/>
    </row>
    <row r="136" spans="1:25" ht="15.75" customHeight="1" x14ac:dyDescent="0.25">
      <c r="A136" s="167"/>
      <c r="B136" s="167"/>
      <c r="C136" s="167"/>
      <c r="D136" s="167"/>
      <c r="E136" s="167"/>
      <c r="F136" s="167"/>
      <c r="G136" s="167"/>
      <c r="H136" s="167"/>
      <c r="I136" s="167"/>
      <c r="J136" s="167"/>
      <c r="K136" s="167"/>
      <c r="L136" s="167"/>
      <c r="M136" s="167"/>
      <c r="N136" s="167"/>
      <c r="O136" s="167"/>
      <c r="P136" s="167"/>
      <c r="Q136" s="167"/>
      <c r="R136" s="167"/>
      <c r="S136" s="167"/>
      <c r="T136" s="167"/>
      <c r="U136" s="167"/>
      <c r="V136" s="167"/>
      <c r="W136" s="167"/>
      <c r="X136" s="167"/>
      <c r="Y136" s="167"/>
    </row>
    <row r="137" spans="1:25" ht="15.75" customHeight="1" x14ac:dyDescent="0.25">
      <c r="A137" s="167"/>
      <c r="B137" s="167"/>
      <c r="C137" s="167"/>
      <c r="D137" s="167"/>
      <c r="E137" s="167"/>
      <c r="F137" s="167"/>
      <c r="G137" s="167"/>
      <c r="H137" s="167"/>
      <c r="I137" s="167"/>
      <c r="J137" s="167"/>
      <c r="K137" s="167"/>
      <c r="L137" s="167"/>
      <c r="M137" s="167"/>
      <c r="N137" s="167"/>
      <c r="O137" s="167"/>
      <c r="P137" s="167"/>
      <c r="Q137" s="167"/>
      <c r="R137" s="167"/>
      <c r="S137" s="167"/>
      <c r="T137" s="167"/>
      <c r="U137" s="167"/>
      <c r="V137" s="167"/>
      <c r="W137" s="167"/>
      <c r="X137" s="167"/>
      <c r="Y137" s="167"/>
    </row>
    <row r="138" spans="1:25" ht="15.75" customHeight="1" x14ac:dyDescent="0.25">
      <c r="A138" s="167"/>
      <c r="B138" s="167"/>
      <c r="C138" s="167"/>
      <c r="D138" s="167"/>
      <c r="E138" s="167"/>
      <c r="F138" s="167"/>
      <c r="G138" s="167"/>
      <c r="H138" s="167"/>
      <c r="I138" s="167"/>
      <c r="J138" s="167"/>
      <c r="K138" s="167"/>
      <c r="L138" s="167"/>
      <c r="M138" s="167"/>
      <c r="N138" s="167"/>
      <c r="O138" s="167"/>
      <c r="P138" s="167"/>
      <c r="Q138" s="167"/>
      <c r="R138" s="167"/>
      <c r="S138" s="167"/>
      <c r="T138" s="167"/>
      <c r="U138" s="167"/>
      <c r="V138" s="167"/>
      <c r="W138" s="167"/>
      <c r="X138" s="167"/>
      <c r="Y138" s="167"/>
    </row>
    <row r="139" spans="1:25" ht="15.75" customHeight="1" x14ac:dyDescent="0.25">
      <c r="A139" s="167"/>
      <c r="B139" s="167"/>
      <c r="C139" s="167"/>
      <c r="D139" s="167"/>
      <c r="E139" s="167"/>
      <c r="F139" s="167"/>
      <c r="G139" s="167"/>
      <c r="H139" s="167"/>
      <c r="I139" s="167"/>
      <c r="J139" s="167"/>
      <c r="K139" s="167"/>
      <c r="L139" s="167"/>
      <c r="M139" s="167"/>
      <c r="N139" s="167"/>
      <c r="O139" s="167"/>
      <c r="P139" s="167"/>
      <c r="Q139" s="167"/>
      <c r="R139" s="167"/>
      <c r="S139" s="167"/>
      <c r="T139" s="167"/>
      <c r="U139" s="167"/>
      <c r="V139" s="167"/>
      <c r="W139" s="167"/>
      <c r="X139" s="167"/>
      <c r="Y139" s="167"/>
    </row>
    <row r="140" spans="1:25" ht="15.75" customHeight="1" x14ac:dyDescent="0.25">
      <c r="A140" s="167"/>
      <c r="B140" s="167"/>
      <c r="C140" s="167"/>
      <c r="D140" s="167"/>
      <c r="E140" s="167"/>
      <c r="F140" s="167"/>
      <c r="G140" s="167"/>
      <c r="H140" s="167"/>
      <c r="I140" s="167"/>
      <c r="J140" s="167"/>
      <c r="K140" s="167"/>
      <c r="L140" s="167"/>
      <c r="M140" s="167"/>
      <c r="N140" s="167"/>
      <c r="O140" s="167"/>
      <c r="P140" s="167"/>
      <c r="Q140" s="167"/>
      <c r="R140" s="167"/>
      <c r="S140" s="167"/>
      <c r="T140" s="167"/>
      <c r="U140" s="167"/>
      <c r="V140" s="167"/>
      <c r="W140" s="167"/>
      <c r="X140" s="167"/>
      <c r="Y140" s="167"/>
    </row>
    <row r="141" spans="1:25" ht="15.75" customHeight="1" x14ac:dyDescent="0.25">
      <c r="A141" s="167"/>
      <c r="B141" s="167"/>
      <c r="C141" s="167"/>
      <c r="D141" s="167"/>
      <c r="E141" s="167"/>
      <c r="F141" s="167"/>
      <c r="G141" s="167"/>
      <c r="H141" s="167"/>
      <c r="I141" s="167"/>
      <c r="J141" s="167"/>
      <c r="K141" s="167"/>
      <c r="L141" s="167"/>
      <c r="M141" s="167"/>
      <c r="N141" s="167"/>
      <c r="O141" s="167"/>
      <c r="P141" s="167"/>
      <c r="Q141" s="167"/>
      <c r="R141" s="167"/>
      <c r="S141" s="167"/>
      <c r="T141" s="167"/>
      <c r="U141" s="167"/>
      <c r="V141" s="167"/>
      <c r="W141" s="167"/>
      <c r="X141" s="167"/>
      <c r="Y141" s="167"/>
    </row>
    <row r="142" spans="1:25" ht="15.75" customHeight="1" x14ac:dyDescent="0.25">
      <c r="A142" s="167"/>
      <c r="B142" s="167"/>
      <c r="C142" s="167"/>
      <c r="D142" s="167"/>
      <c r="E142" s="167"/>
      <c r="F142" s="167"/>
      <c r="G142" s="167"/>
      <c r="H142" s="167"/>
      <c r="I142" s="167"/>
      <c r="J142" s="167"/>
      <c r="K142" s="167"/>
      <c r="L142" s="167"/>
      <c r="M142" s="167"/>
      <c r="N142" s="167"/>
      <c r="O142" s="167"/>
      <c r="P142" s="167"/>
      <c r="Q142" s="167"/>
      <c r="R142" s="167"/>
      <c r="S142" s="167"/>
      <c r="T142" s="167"/>
      <c r="U142" s="167"/>
      <c r="V142" s="167"/>
      <c r="W142" s="167"/>
      <c r="X142" s="167"/>
      <c r="Y142" s="167"/>
    </row>
    <row r="143" spans="1:25" ht="15.75" customHeight="1" x14ac:dyDescent="0.25">
      <c r="A143" s="167"/>
      <c r="B143" s="167"/>
      <c r="C143" s="167"/>
      <c r="D143" s="167"/>
      <c r="E143" s="167"/>
      <c r="F143" s="167"/>
      <c r="G143" s="167"/>
      <c r="H143" s="167"/>
      <c r="I143" s="167"/>
      <c r="J143" s="167"/>
      <c r="K143" s="167"/>
      <c r="L143" s="167"/>
      <c r="M143" s="167"/>
      <c r="N143" s="167"/>
      <c r="O143" s="167"/>
      <c r="P143" s="167"/>
      <c r="Q143" s="167"/>
      <c r="R143" s="167"/>
      <c r="S143" s="167"/>
      <c r="T143" s="167"/>
      <c r="U143" s="167"/>
      <c r="V143" s="167"/>
      <c r="W143" s="167"/>
      <c r="X143" s="167"/>
      <c r="Y143" s="167"/>
    </row>
    <row r="144" spans="1:25" ht="15.75" customHeight="1" x14ac:dyDescent="0.25">
      <c r="A144" s="167"/>
      <c r="B144" s="167"/>
      <c r="C144" s="167"/>
      <c r="D144" s="167"/>
      <c r="E144" s="167"/>
      <c r="F144" s="167"/>
      <c r="G144" s="167"/>
      <c r="H144" s="167"/>
      <c r="I144" s="167"/>
      <c r="J144" s="167"/>
      <c r="K144" s="167"/>
      <c r="L144" s="167"/>
      <c r="M144" s="167"/>
      <c r="N144" s="167"/>
      <c r="O144" s="167"/>
      <c r="P144" s="167"/>
      <c r="Q144" s="167"/>
      <c r="R144" s="167"/>
      <c r="S144" s="167"/>
      <c r="T144" s="167"/>
      <c r="U144" s="167"/>
      <c r="V144" s="167"/>
      <c r="W144" s="167"/>
      <c r="X144" s="167"/>
      <c r="Y144" s="167"/>
    </row>
    <row r="145" spans="1:25" ht="15.75" customHeight="1" x14ac:dyDescent="0.25">
      <c r="A145" s="167"/>
      <c r="B145" s="167"/>
      <c r="C145" s="167"/>
      <c r="D145" s="167"/>
      <c r="E145" s="167"/>
      <c r="F145" s="167"/>
      <c r="G145" s="167"/>
      <c r="H145" s="167"/>
      <c r="I145" s="167"/>
      <c r="J145" s="167"/>
      <c r="K145" s="167"/>
      <c r="L145" s="167"/>
      <c r="M145" s="167"/>
      <c r="N145" s="167"/>
      <c r="O145" s="167"/>
      <c r="P145" s="167"/>
      <c r="Q145" s="167"/>
      <c r="R145" s="167"/>
      <c r="S145" s="167"/>
      <c r="T145" s="167"/>
      <c r="U145" s="167"/>
      <c r="V145" s="167"/>
      <c r="W145" s="167"/>
      <c r="X145" s="167"/>
      <c r="Y145" s="167"/>
    </row>
    <row r="146" spans="1:25" ht="15.75" customHeight="1" x14ac:dyDescent="0.25">
      <c r="A146" s="167"/>
      <c r="B146" s="167"/>
      <c r="C146" s="167"/>
      <c r="D146" s="167"/>
      <c r="E146" s="167"/>
      <c r="F146" s="167"/>
      <c r="G146" s="167"/>
      <c r="H146" s="167"/>
      <c r="I146" s="167"/>
      <c r="J146" s="167"/>
      <c r="K146" s="167"/>
      <c r="L146" s="167"/>
      <c r="M146" s="167"/>
      <c r="N146" s="167"/>
      <c r="O146" s="167"/>
      <c r="P146" s="167"/>
      <c r="Q146" s="167"/>
      <c r="R146" s="167"/>
      <c r="S146" s="167"/>
      <c r="T146" s="167"/>
      <c r="U146" s="167"/>
      <c r="V146" s="167"/>
      <c r="W146" s="167"/>
      <c r="X146" s="167"/>
      <c r="Y146" s="167"/>
    </row>
    <row r="147" spans="1:25" ht="15.75" customHeight="1" x14ac:dyDescent="0.25">
      <c r="A147" s="167"/>
      <c r="B147" s="167"/>
      <c r="C147" s="167"/>
      <c r="D147" s="167"/>
      <c r="E147" s="167"/>
      <c r="F147" s="167"/>
      <c r="G147" s="167"/>
      <c r="H147" s="167"/>
      <c r="I147" s="167"/>
      <c r="J147" s="167"/>
      <c r="K147" s="167"/>
      <c r="L147" s="167"/>
      <c r="M147" s="167"/>
      <c r="N147" s="167"/>
      <c r="O147" s="167"/>
      <c r="P147" s="167"/>
      <c r="Q147" s="167"/>
      <c r="R147" s="167"/>
      <c r="S147" s="167"/>
      <c r="T147" s="167"/>
      <c r="U147" s="167"/>
      <c r="V147" s="167"/>
      <c r="W147" s="167"/>
      <c r="X147" s="167"/>
      <c r="Y147" s="167"/>
    </row>
    <row r="148" spans="1:25" ht="15.75" customHeight="1" x14ac:dyDescent="0.25">
      <c r="A148" s="167"/>
      <c r="B148" s="167"/>
      <c r="C148" s="167"/>
      <c r="D148" s="167"/>
      <c r="E148" s="167"/>
      <c r="F148" s="167"/>
      <c r="G148" s="167"/>
      <c r="H148" s="167"/>
      <c r="I148" s="167"/>
      <c r="J148" s="167"/>
      <c r="K148" s="167"/>
      <c r="L148" s="167"/>
      <c r="M148" s="167"/>
      <c r="N148" s="167"/>
      <c r="O148" s="167"/>
      <c r="P148" s="167"/>
      <c r="Q148" s="167"/>
      <c r="R148" s="167"/>
      <c r="S148" s="167"/>
      <c r="T148" s="167"/>
      <c r="U148" s="167"/>
      <c r="V148" s="167"/>
      <c r="W148" s="167"/>
      <c r="X148" s="167"/>
      <c r="Y148" s="167"/>
    </row>
    <row r="149" spans="1:25" ht="15.75" customHeight="1" x14ac:dyDescent="0.25">
      <c r="A149" s="167"/>
      <c r="B149" s="167"/>
      <c r="C149" s="167"/>
      <c r="D149" s="167"/>
      <c r="E149" s="167"/>
      <c r="F149" s="167"/>
      <c r="G149" s="167"/>
      <c r="H149" s="167"/>
      <c r="I149" s="167"/>
      <c r="J149" s="167"/>
      <c r="K149" s="167"/>
      <c r="L149" s="167"/>
      <c r="M149" s="167"/>
      <c r="N149" s="167"/>
      <c r="O149" s="167"/>
      <c r="P149" s="167"/>
      <c r="Q149" s="167"/>
      <c r="R149" s="167"/>
      <c r="S149" s="167"/>
      <c r="T149" s="167"/>
      <c r="U149" s="167"/>
      <c r="V149" s="167"/>
      <c r="W149" s="167"/>
      <c r="X149" s="167"/>
      <c r="Y149" s="167"/>
    </row>
    <row r="150" spans="1:25" ht="15.75" customHeight="1" x14ac:dyDescent="0.25">
      <c r="A150" s="167"/>
      <c r="B150" s="167"/>
      <c r="C150" s="167"/>
      <c r="D150" s="167"/>
      <c r="E150" s="167"/>
      <c r="F150" s="167"/>
      <c r="G150" s="167"/>
      <c r="H150" s="167"/>
      <c r="I150" s="167"/>
      <c r="J150" s="167"/>
      <c r="K150" s="167"/>
      <c r="L150" s="167"/>
      <c r="M150" s="167"/>
      <c r="N150" s="167"/>
      <c r="O150" s="167"/>
      <c r="P150" s="167"/>
      <c r="Q150" s="167"/>
      <c r="R150" s="167"/>
      <c r="S150" s="167"/>
      <c r="T150" s="167"/>
      <c r="U150" s="167"/>
      <c r="V150" s="167"/>
      <c r="W150" s="167"/>
      <c r="X150" s="167"/>
      <c r="Y150" s="167"/>
    </row>
    <row r="151" spans="1:25" ht="15.75" customHeight="1" x14ac:dyDescent="0.25">
      <c r="A151" s="167"/>
      <c r="B151" s="167"/>
      <c r="C151" s="167"/>
      <c r="D151" s="167"/>
      <c r="E151" s="167"/>
      <c r="F151" s="167"/>
      <c r="G151" s="167"/>
      <c r="H151" s="167"/>
      <c r="I151" s="167"/>
      <c r="J151" s="167"/>
      <c r="K151" s="167"/>
      <c r="L151" s="167"/>
      <c r="M151" s="167"/>
      <c r="N151" s="167"/>
      <c r="O151" s="167"/>
      <c r="P151" s="167"/>
      <c r="Q151" s="167"/>
      <c r="R151" s="167"/>
      <c r="S151" s="167"/>
      <c r="T151" s="167"/>
      <c r="U151" s="167"/>
      <c r="V151" s="167"/>
      <c r="W151" s="167"/>
      <c r="X151" s="167"/>
      <c r="Y151" s="167"/>
    </row>
    <row r="152" spans="1:25" ht="15.75" customHeight="1" x14ac:dyDescent="0.25">
      <c r="A152" s="167"/>
      <c r="B152" s="167"/>
      <c r="C152" s="167"/>
      <c r="D152" s="167"/>
      <c r="E152" s="167"/>
      <c r="F152" s="167"/>
      <c r="G152" s="167"/>
      <c r="H152" s="167"/>
      <c r="I152" s="167"/>
      <c r="J152" s="167"/>
      <c r="K152" s="167"/>
      <c r="L152" s="167"/>
      <c r="M152" s="167"/>
      <c r="N152" s="167"/>
      <c r="O152" s="167"/>
      <c r="P152" s="167"/>
      <c r="Q152" s="167"/>
      <c r="R152" s="167"/>
      <c r="S152" s="167"/>
      <c r="T152" s="167"/>
      <c r="U152" s="167"/>
      <c r="V152" s="167"/>
      <c r="W152" s="167"/>
      <c r="X152" s="167"/>
      <c r="Y152" s="167"/>
    </row>
    <row r="153" spans="1:25" ht="15.75" customHeight="1" x14ac:dyDescent="0.25">
      <c r="A153" s="167"/>
      <c r="B153" s="167"/>
      <c r="C153" s="167"/>
      <c r="D153" s="167"/>
      <c r="E153" s="167"/>
      <c r="F153" s="167"/>
      <c r="G153" s="167"/>
      <c r="H153" s="167"/>
      <c r="I153" s="167"/>
      <c r="J153" s="167"/>
      <c r="K153" s="167"/>
      <c r="L153" s="167"/>
      <c r="M153" s="167"/>
      <c r="N153" s="167"/>
      <c r="O153" s="167"/>
      <c r="P153" s="167"/>
      <c r="Q153" s="167"/>
      <c r="R153" s="167"/>
      <c r="S153" s="167"/>
      <c r="T153" s="167"/>
      <c r="U153" s="167"/>
      <c r="V153" s="167"/>
      <c r="W153" s="167"/>
      <c r="X153" s="167"/>
      <c r="Y153" s="167"/>
    </row>
    <row r="154" spans="1:25" ht="15.75" customHeight="1" x14ac:dyDescent="0.25">
      <c r="A154" s="167"/>
      <c r="B154" s="167"/>
      <c r="C154" s="167"/>
      <c r="D154" s="167"/>
      <c r="E154" s="167"/>
      <c r="F154" s="167"/>
      <c r="G154" s="167"/>
      <c r="H154" s="167"/>
      <c r="I154" s="167"/>
      <c r="J154" s="167"/>
      <c r="K154" s="167"/>
      <c r="L154" s="167"/>
      <c r="M154" s="167"/>
      <c r="N154" s="167"/>
      <c r="O154" s="167"/>
      <c r="P154" s="167"/>
      <c r="Q154" s="167"/>
      <c r="R154" s="167"/>
      <c r="S154" s="167"/>
      <c r="T154" s="167"/>
      <c r="U154" s="167"/>
      <c r="V154" s="167"/>
      <c r="W154" s="167"/>
      <c r="X154" s="167"/>
      <c r="Y154" s="167"/>
    </row>
    <row r="155" spans="1:25" ht="15.75" customHeight="1" x14ac:dyDescent="0.25">
      <c r="A155" s="167"/>
      <c r="B155" s="167"/>
      <c r="C155" s="167"/>
      <c r="D155" s="167"/>
      <c r="E155" s="167"/>
      <c r="F155" s="167"/>
      <c r="G155" s="167"/>
      <c r="H155" s="167"/>
      <c r="I155" s="167"/>
      <c r="J155" s="167"/>
      <c r="K155" s="167"/>
      <c r="L155" s="167"/>
      <c r="M155" s="167"/>
      <c r="N155" s="167"/>
      <c r="O155" s="167"/>
      <c r="P155" s="167"/>
      <c r="Q155" s="167"/>
      <c r="R155" s="167"/>
      <c r="S155" s="167"/>
      <c r="T155" s="167"/>
      <c r="U155" s="167"/>
      <c r="V155" s="167"/>
      <c r="W155" s="167"/>
      <c r="X155" s="167"/>
      <c r="Y155" s="167"/>
    </row>
    <row r="156" spans="1:25" ht="15.75" customHeight="1" x14ac:dyDescent="0.25">
      <c r="A156" s="167"/>
      <c r="B156" s="167"/>
      <c r="C156" s="167"/>
      <c r="D156" s="167"/>
      <c r="E156" s="167"/>
      <c r="F156" s="167"/>
      <c r="G156" s="167"/>
      <c r="H156" s="167"/>
      <c r="I156" s="167"/>
      <c r="J156" s="167"/>
      <c r="K156" s="167"/>
      <c r="L156" s="167"/>
      <c r="M156" s="167"/>
      <c r="N156" s="167"/>
      <c r="O156" s="167"/>
      <c r="P156" s="167"/>
      <c r="Q156" s="167"/>
      <c r="R156" s="167"/>
      <c r="S156" s="167"/>
      <c r="T156" s="167"/>
      <c r="U156" s="167"/>
      <c r="V156" s="167"/>
      <c r="W156" s="167"/>
      <c r="X156" s="167"/>
      <c r="Y156" s="167"/>
    </row>
    <row r="157" spans="1:25" ht="15.75" customHeight="1" x14ac:dyDescent="0.25">
      <c r="A157" s="167"/>
      <c r="B157" s="167"/>
      <c r="C157" s="167"/>
      <c r="D157" s="167"/>
      <c r="E157" s="167"/>
      <c r="F157" s="167"/>
      <c r="G157" s="167"/>
      <c r="H157" s="167"/>
      <c r="I157" s="167"/>
      <c r="J157" s="167"/>
      <c r="K157" s="167"/>
      <c r="L157" s="167"/>
      <c r="M157" s="167"/>
      <c r="N157" s="167"/>
      <c r="O157" s="167"/>
      <c r="P157" s="167"/>
      <c r="Q157" s="167"/>
      <c r="R157" s="167"/>
      <c r="S157" s="167"/>
      <c r="T157" s="167"/>
      <c r="U157" s="167"/>
      <c r="V157" s="167"/>
      <c r="W157" s="167"/>
      <c r="X157" s="167"/>
      <c r="Y157" s="167"/>
    </row>
    <row r="158" spans="1:25" ht="15.75" customHeight="1" x14ac:dyDescent="0.25">
      <c r="A158" s="167"/>
      <c r="B158" s="167"/>
      <c r="C158" s="167"/>
      <c r="D158" s="167"/>
      <c r="E158" s="167"/>
      <c r="F158" s="167"/>
      <c r="G158" s="167"/>
      <c r="H158" s="167"/>
      <c r="I158" s="167"/>
      <c r="J158" s="167"/>
      <c r="K158" s="167"/>
      <c r="L158" s="167"/>
      <c r="M158" s="167"/>
      <c r="N158" s="167"/>
      <c r="O158" s="167"/>
      <c r="P158" s="167"/>
      <c r="Q158" s="167"/>
      <c r="R158" s="167"/>
      <c r="S158" s="167"/>
      <c r="T158" s="167"/>
      <c r="U158" s="167"/>
      <c r="V158" s="167"/>
      <c r="W158" s="167"/>
      <c r="X158" s="167"/>
      <c r="Y158" s="167"/>
    </row>
    <row r="159" spans="1:25" ht="15.75" customHeight="1" x14ac:dyDescent="0.25">
      <c r="A159" s="167"/>
      <c r="B159" s="167"/>
      <c r="C159" s="167"/>
      <c r="D159" s="167"/>
      <c r="E159" s="167"/>
      <c r="F159" s="167"/>
      <c r="G159" s="167"/>
      <c r="H159" s="167"/>
      <c r="I159" s="167"/>
      <c r="J159" s="167"/>
      <c r="K159" s="167"/>
      <c r="L159" s="167"/>
      <c r="M159" s="167"/>
      <c r="N159" s="167"/>
      <c r="O159" s="167"/>
      <c r="P159" s="167"/>
      <c r="Q159" s="167"/>
      <c r="R159" s="167"/>
      <c r="S159" s="167"/>
      <c r="T159" s="167"/>
      <c r="U159" s="167"/>
      <c r="V159" s="167"/>
      <c r="W159" s="167"/>
      <c r="X159" s="167"/>
      <c r="Y159" s="167"/>
    </row>
    <row r="160" spans="1:25" ht="15.75" customHeight="1" x14ac:dyDescent="0.25">
      <c r="A160" s="167"/>
      <c r="B160" s="167"/>
      <c r="C160" s="167"/>
      <c r="D160" s="167"/>
      <c r="E160" s="167"/>
      <c r="F160" s="167"/>
      <c r="G160" s="167"/>
      <c r="H160" s="167"/>
      <c r="I160" s="167"/>
      <c r="J160" s="167"/>
      <c r="K160" s="167"/>
      <c r="L160" s="167"/>
      <c r="M160" s="167"/>
      <c r="N160" s="167"/>
      <c r="O160" s="167"/>
      <c r="P160" s="167"/>
      <c r="Q160" s="167"/>
      <c r="R160" s="167"/>
      <c r="S160" s="167"/>
      <c r="T160" s="167"/>
      <c r="U160" s="167"/>
      <c r="V160" s="167"/>
      <c r="W160" s="167"/>
      <c r="X160" s="167"/>
      <c r="Y160" s="167"/>
    </row>
    <row r="161" spans="1:25" ht="15.75" customHeight="1" x14ac:dyDescent="0.25">
      <c r="A161" s="167"/>
      <c r="B161" s="167"/>
      <c r="C161" s="167"/>
      <c r="D161" s="167"/>
      <c r="E161" s="167"/>
      <c r="F161" s="167"/>
      <c r="G161" s="167"/>
      <c r="H161" s="167"/>
      <c r="I161" s="167"/>
      <c r="J161" s="167"/>
      <c r="K161" s="167"/>
      <c r="L161" s="167"/>
      <c r="M161" s="167"/>
      <c r="N161" s="167"/>
      <c r="O161" s="167"/>
      <c r="P161" s="167"/>
      <c r="Q161" s="167"/>
      <c r="R161" s="167"/>
      <c r="S161" s="167"/>
      <c r="T161" s="167"/>
      <c r="U161" s="167"/>
      <c r="V161" s="167"/>
      <c r="W161" s="167"/>
      <c r="X161" s="167"/>
      <c r="Y161" s="167"/>
    </row>
    <row r="162" spans="1:25" ht="15.75" customHeight="1" x14ac:dyDescent="0.25">
      <c r="A162" s="167"/>
      <c r="B162" s="167"/>
      <c r="C162" s="167"/>
      <c r="D162" s="167"/>
      <c r="E162" s="167"/>
      <c r="F162" s="167"/>
      <c r="G162" s="167"/>
      <c r="H162" s="167"/>
      <c r="I162" s="167"/>
      <c r="J162" s="167"/>
      <c r="K162" s="167"/>
      <c r="L162" s="167"/>
      <c r="M162" s="167"/>
      <c r="N162" s="167"/>
      <c r="O162" s="167"/>
      <c r="P162" s="167"/>
      <c r="Q162" s="167"/>
      <c r="R162" s="167"/>
      <c r="S162" s="167"/>
      <c r="T162" s="167"/>
      <c r="U162" s="167"/>
      <c r="V162" s="167"/>
      <c r="W162" s="167"/>
      <c r="X162" s="167"/>
      <c r="Y162" s="167"/>
    </row>
    <row r="163" spans="1:25" ht="15.75" customHeight="1" x14ac:dyDescent="0.25">
      <c r="A163" s="167"/>
      <c r="B163" s="167"/>
      <c r="C163" s="167"/>
      <c r="D163" s="167"/>
      <c r="E163" s="167"/>
      <c r="F163" s="167"/>
      <c r="G163" s="167"/>
      <c r="H163" s="167"/>
      <c r="I163" s="167"/>
      <c r="J163" s="167"/>
      <c r="K163" s="167"/>
      <c r="L163" s="167"/>
      <c r="M163" s="167"/>
      <c r="N163" s="167"/>
      <c r="O163" s="167"/>
      <c r="P163" s="167"/>
      <c r="Q163" s="167"/>
      <c r="R163" s="167"/>
      <c r="S163" s="167"/>
      <c r="T163" s="167"/>
      <c r="U163" s="167"/>
      <c r="V163" s="167"/>
      <c r="W163" s="167"/>
      <c r="X163" s="167"/>
      <c r="Y163" s="167"/>
    </row>
    <row r="164" spans="1:25" ht="15.75" customHeight="1" x14ac:dyDescent="0.25">
      <c r="A164" s="167"/>
      <c r="B164" s="167"/>
      <c r="C164" s="167"/>
      <c r="D164" s="167"/>
      <c r="E164" s="167"/>
      <c r="F164" s="167"/>
      <c r="G164" s="167"/>
      <c r="H164" s="167"/>
      <c r="I164" s="167"/>
      <c r="J164" s="167"/>
      <c r="K164" s="167"/>
      <c r="L164" s="167"/>
      <c r="M164" s="167"/>
      <c r="N164" s="167"/>
      <c r="O164" s="167"/>
      <c r="P164" s="167"/>
      <c r="Q164" s="167"/>
      <c r="R164" s="167"/>
      <c r="S164" s="167"/>
      <c r="T164" s="167"/>
      <c r="U164" s="167"/>
      <c r="V164" s="167"/>
      <c r="W164" s="167"/>
      <c r="X164" s="167"/>
      <c r="Y164" s="167"/>
    </row>
    <row r="165" spans="1:25" ht="15.75" customHeight="1" x14ac:dyDescent="0.25">
      <c r="A165" s="167"/>
      <c r="B165" s="167"/>
      <c r="C165" s="167"/>
      <c r="D165" s="167"/>
      <c r="E165" s="167"/>
      <c r="F165" s="167"/>
      <c r="G165" s="167"/>
      <c r="H165" s="167"/>
      <c r="I165" s="167"/>
      <c r="J165" s="167"/>
      <c r="K165" s="167"/>
      <c r="L165" s="167"/>
      <c r="M165" s="167"/>
      <c r="N165" s="167"/>
      <c r="O165" s="167"/>
      <c r="P165" s="167"/>
      <c r="Q165" s="167"/>
      <c r="R165" s="167"/>
      <c r="S165" s="167"/>
      <c r="T165" s="167"/>
      <c r="U165" s="167"/>
      <c r="V165" s="167"/>
      <c r="W165" s="167"/>
      <c r="X165" s="167"/>
      <c r="Y165" s="167"/>
    </row>
    <row r="166" spans="1:25" ht="15.75" customHeight="1" x14ac:dyDescent="0.25">
      <c r="A166" s="167"/>
      <c r="B166" s="167"/>
      <c r="C166" s="167"/>
      <c r="D166" s="167"/>
      <c r="E166" s="167"/>
      <c r="F166" s="167"/>
      <c r="G166" s="167"/>
      <c r="H166" s="167"/>
      <c r="I166" s="167"/>
      <c r="J166" s="167"/>
      <c r="K166" s="167"/>
      <c r="L166" s="167"/>
      <c r="M166" s="167"/>
      <c r="N166" s="167"/>
      <c r="O166" s="167"/>
      <c r="P166" s="167"/>
      <c r="Q166" s="167"/>
      <c r="R166" s="167"/>
      <c r="S166" s="167"/>
      <c r="T166" s="167"/>
      <c r="U166" s="167"/>
      <c r="V166" s="167"/>
      <c r="W166" s="167"/>
      <c r="X166" s="167"/>
      <c r="Y166" s="167"/>
    </row>
    <row r="167" spans="1:25" ht="15.75" customHeight="1" x14ac:dyDescent="0.25">
      <c r="A167" s="167"/>
      <c r="B167" s="167"/>
      <c r="C167" s="167"/>
      <c r="D167" s="167"/>
      <c r="E167" s="167"/>
      <c r="F167" s="167"/>
      <c r="G167" s="167"/>
      <c r="H167" s="167"/>
      <c r="I167" s="167"/>
      <c r="J167" s="167"/>
      <c r="K167" s="167"/>
      <c r="L167" s="167"/>
      <c r="M167" s="167"/>
      <c r="N167" s="167"/>
      <c r="O167" s="167"/>
      <c r="P167" s="167"/>
      <c r="Q167" s="167"/>
      <c r="R167" s="167"/>
      <c r="S167" s="167"/>
      <c r="T167" s="167"/>
      <c r="U167" s="167"/>
      <c r="V167" s="167"/>
      <c r="W167" s="167"/>
      <c r="X167" s="167"/>
      <c r="Y167" s="167"/>
    </row>
    <row r="168" spans="1:25" ht="15.75" customHeight="1" x14ac:dyDescent="0.25">
      <c r="A168" s="167"/>
      <c r="B168" s="167"/>
      <c r="C168" s="167"/>
      <c r="D168" s="167"/>
      <c r="E168" s="167"/>
      <c r="F168" s="167"/>
      <c r="G168" s="167"/>
      <c r="H168" s="167"/>
      <c r="I168" s="167"/>
      <c r="J168" s="167"/>
      <c r="K168" s="167"/>
      <c r="L168" s="167"/>
      <c r="M168" s="167"/>
      <c r="N168" s="167"/>
      <c r="O168" s="167"/>
      <c r="P168" s="167"/>
      <c r="Q168" s="167"/>
      <c r="R168" s="167"/>
      <c r="S168" s="167"/>
      <c r="T168" s="167"/>
      <c r="U168" s="167"/>
      <c r="V168" s="167"/>
      <c r="W168" s="167"/>
      <c r="X168" s="167"/>
      <c r="Y168" s="167"/>
    </row>
    <row r="169" spans="1:25" ht="15.75" customHeight="1" x14ac:dyDescent="0.25">
      <c r="A169" s="167"/>
      <c r="B169" s="167"/>
      <c r="C169" s="167"/>
      <c r="D169" s="167"/>
      <c r="E169" s="167"/>
      <c r="F169" s="167"/>
      <c r="G169" s="167"/>
      <c r="H169" s="167"/>
      <c r="I169" s="167"/>
      <c r="J169" s="167"/>
      <c r="K169" s="167"/>
      <c r="L169" s="167"/>
      <c r="M169" s="167"/>
      <c r="N169" s="167"/>
      <c r="O169" s="167"/>
      <c r="P169" s="167"/>
      <c r="Q169" s="167"/>
      <c r="R169" s="167"/>
      <c r="S169" s="167"/>
      <c r="T169" s="167"/>
      <c r="U169" s="167"/>
      <c r="V169" s="167"/>
      <c r="W169" s="167"/>
      <c r="X169" s="167"/>
      <c r="Y169" s="167"/>
    </row>
    <row r="170" spans="1:25" ht="15.75" customHeight="1" x14ac:dyDescent="0.25">
      <c r="A170" s="167"/>
      <c r="B170" s="167"/>
      <c r="C170" s="167"/>
      <c r="D170" s="167"/>
      <c r="E170" s="167"/>
      <c r="F170" s="167"/>
      <c r="G170" s="167"/>
      <c r="H170" s="167"/>
      <c r="I170" s="167"/>
      <c r="J170" s="167"/>
      <c r="K170" s="167"/>
      <c r="L170" s="167"/>
      <c r="M170" s="167"/>
      <c r="N170" s="167"/>
      <c r="O170" s="167"/>
      <c r="P170" s="167"/>
      <c r="Q170" s="167"/>
      <c r="R170" s="167"/>
      <c r="S170" s="167"/>
      <c r="T170" s="167"/>
      <c r="U170" s="167"/>
      <c r="V170" s="167"/>
      <c r="W170" s="167"/>
      <c r="X170" s="167"/>
      <c r="Y170" s="167"/>
    </row>
    <row r="171" spans="1:25" ht="15.75" customHeight="1" x14ac:dyDescent="0.25">
      <c r="A171" s="167"/>
      <c r="B171" s="167"/>
      <c r="C171" s="167"/>
      <c r="D171" s="167"/>
      <c r="E171" s="167"/>
      <c r="F171" s="167"/>
      <c r="G171" s="167"/>
      <c r="H171" s="167"/>
      <c r="I171" s="167"/>
      <c r="J171" s="167"/>
      <c r="K171" s="167"/>
      <c r="L171" s="167"/>
      <c r="M171" s="167"/>
      <c r="N171" s="167"/>
      <c r="O171" s="167"/>
      <c r="P171" s="167"/>
      <c r="Q171" s="167"/>
      <c r="R171" s="167"/>
      <c r="S171" s="167"/>
      <c r="T171" s="167"/>
      <c r="U171" s="167"/>
      <c r="V171" s="167"/>
      <c r="W171" s="167"/>
      <c r="X171" s="167"/>
      <c r="Y171" s="167"/>
    </row>
    <row r="172" spans="1:25" ht="15.75" customHeight="1" x14ac:dyDescent="0.25">
      <c r="A172" s="167"/>
      <c r="B172" s="167"/>
      <c r="C172" s="167"/>
      <c r="D172" s="167"/>
      <c r="E172" s="167"/>
      <c r="F172" s="167"/>
      <c r="G172" s="167"/>
      <c r="H172" s="167"/>
      <c r="I172" s="167"/>
      <c r="J172" s="167"/>
      <c r="K172" s="167"/>
      <c r="L172" s="167"/>
      <c r="M172" s="167"/>
      <c r="N172" s="167"/>
      <c r="O172" s="167"/>
      <c r="P172" s="167"/>
      <c r="Q172" s="167"/>
      <c r="R172" s="167"/>
      <c r="S172" s="167"/>
      <c r="T172" s="167"/>
      <c r="U172" s="167"/>
      <c r="V172" s="167"/>
      <c r="W172" s="167"/>
      <c r="X172" s="167"/>
      <c r="Y172" s="167"/>
    </row>
    <row r="173" spans="1:25" ht="15.75" customHeight="1" x14ac:dyDescent="0.25">
      <c r="A173" s="167"/>
      <c r="B173" s="167"/>
      <c r="C173" s="167"/>
      <c r="D173" s="167"/>
      <c r="E173" s="167"/>
      <c r="F173" s="167"/>
      <c r="G173" s="167"/>
      <c r="H173" s="167"/>
      <c r="I173" s="167"/>
      <c r="J173" s="167"/>
      <c r="K173" s="167"/>
      <c r="L173" s="167"/>
      <c r="M173" s="167"/>
      <c r="N173" s="167"/>
      <c r="O173" s="167"/>
      <c r="P173" s="167"/>
      <c r="Q173" s="167"/>
      <c r="R173" s="167"/>
      <c r="S173" s="167"/>
      <c r="T173" s="167"/>
      <c r="U173" s="167"/>
      <c r="V173" s="167"/>
      <c r="W173" s="167"/>
      <c r="X173" s="167"/>
      <c r="Y173" s="167"/>
    </row>
    <row r="174" spans="1:25" ht="15.75" customHeight="1" x14ac:dyDescent="0.25">
      <c r="A174" s="167"/>
      <c r="B174" s="167"/>
      <c r="C174" s="167"/>
      <c r="D174" s="167"/>
      <c r="E174" s="167"/>
      <c r="F174" s="167"/>
      <c r="G174" s="167"/>
      <c r="H174" s="167"/>
      <c r="I174" s="167"/>
      <c r="J174" s="167"/>
      <c r="K174" s="167"/>
      <c r="L174" s="167"/>
      <c r="M174" s="167"/>
      <c r="N174" s="167"/>
      <c r="O174" s="167"/>
      <c r="P174" s="167"/>
      <c r="Q174" s="167"/>
      <c r="R174" s="167"/>
      <c r="S174" s="167"/>
      <c r="T174" s="167"/>
      <c r="U174" s="167"/>
      <c r="V174" s="167"/>
      <c r="W174" s="167"/>
      <c r="X174" s="167"/>
      <c r="Y174" s="167"/>
    </row>
    <row r="175" spans="1:25" ht="15.75" customHeight="1" x14ac:dyDescent="0.25">
      <c r="A175" s="167"/>
      <c r="B175" s="167"/>
      <c r="C175" s="167"/>
      <c r="D175" s="167"/>
      <c r="E175" s="167"/>
      <c r="F175" s="167"/>
      <c r="G175" s="167"/>
      <c r="H175" s="167"/>
      <c r="I175" s="167"/>
      <c r="J175" s="167"/>
      <c r="K175" s="167"/>
      <c r="L175" s="167"/>
      <c r="M175" s="167"/>
      <c r="N175" s="167"/>
      <c r="O175" s="167"/>
      <c r="P175" s="167"/>
      <c r="Q175" s="167"/>
      <c r="R175" s="167"/>
      <c r="S175" s="167"/>
      <c r="T175" s="167"/>
      <c r="U175" s="167"/>
      <c r="V175" s="167"/>
      <c r="W175" s="167"/>
      <c r="X175" s="167"/>
      <c r="Y175" s="167"/>
    </row>
    <row r="176" spans="1:25" ht="15.75" customHeight="1" x14ac:dyDescent="0.25">
      <c r="A176" s="167"/>
      <c r="B176" s="167"/>
      <c r="C176" s="167"/>
      <c r="D176" s="167"/>
      <c r="E176" s="167"/>
      <c r="F176" s="167"/>
      <c r="G176" s="167"/>
      <c r="H176" s="167"/>
      <c r="I176" s="167"/>
      <c r="J176" s="167"/>
      <c r="K176" s="167"/>
      <c r="L176" s="167"/>
      <c r="M176" s="167"/>
      <c r="N176" s="167"/>
      <c r="O176" s="167"/>
      <c r="P176" s="167"/>
      <c r="Q176" s="167"/>
      <c r="R176" s="167"/>
      <c r="S176" s="167"/>
      <c r="T176" s="167"/>
      <c r="U176" s="167"/>
      <c r="V176" s="167"/>
      <c r="W176" s="167"/>
      <c r="X176" s="167"/>
      <c r="Y176" s="167"/>
    </row>
    <row r="177" spans="1:25" ht="15.75" customHeight="1" x14ac:dyDescent="0.25">
      <c r="A177" s="167"/>
      <c r="B177" s="167"/>
      <c r="C177" s="167"/>
      <c r="D177" s="167"/>
      <c r="E177" s="167"/>
      <c r="F177" s="167"/>
      <c r="G177" s="167"/>
      <c r="H177" s="167"/>
      <c r="I177" s="167"/>
      <c r="J177" s="167"/>
      <c r="K177" s="167"/>
      <c r="L177" s="167"/>
      <c r="M177" s="167"/>
      <c r="N177" s="167"/>
      <c r="O177" s="167"/>
      <c r="P177" s="167"/>
      <c r="Q177" s="167"/>
      <c r="R177" s="167"/>
      <c r="S177" s="167"/>
      <c r="T177" s="167"/>
      <c r="U177" s="167"/>
      <c r="V177" s="167"/>
      <c r="W177" s="167"/>
      <c r="X177" s="167"/>
      <c r="Y177" s="167"/>
    </row>
    <row r="178" spans="1:25" ht="15.75" customHeight="1" x14ac:dyDescent="0.25">
      <c r="A178" s="167"/>
      <c r="B178" s="167"/>
      <c r="C178" s="167"/>
      <c r="D178" s="167"/>
      <c r="E178" s="167"/>
      <c r="F178" s="167"/>
      <c r="G178" s="167"/>
      <c r="H178" s="167"/>
      <c r="I178" s="167"/>
      <c r="J178" s="167"/>
      <c r="K178" s="167"/>
      <c r="L178" s="167"/>
      <c r="M178" s="167"/>
      <c r="N178" s="167"/>
      <c r="O178" s="167"/>
      <c r="P178" s="167"/>
      <c r="Q178" s="167"/>
      <c r="R178" s="167"/>
      <c r="S178" s="167"/>
      <c r="T178" s="167"/>
      <c r="U178" s="167"/>
      <c r="V178" s="167"/>
      <c r="W178" s="167"/>
      <c r="X178" s="167"/>
      <c r="Y178" s="167"/>
    </row>
    <row r="179" spans="1:25" ht="15.75" customHeight="1" x14ac:dyDescent="0.25">
      <c r="A179" s="167"/>
      <c r="B179" s="167"/>
      <c r="C179" s="167"/>
      <c r="D179" s="167"/>
      <c r="E179" s="167"/>
      <c r="F179" s="167"/>
      <c r="G179" s="167"/>
      <c r="H179" s="167"/>
      <c r="I179" s="167"/>
      <c r="J179" s="167"/>
      <c r="K179" s="167"/>
      <c r="L179" s="167"/>
      <c r="M179" s="167"/>
      <c r="N179" s="167"/>
      <c r="O179" s="167"/>
      <c r="P179" s="167"/>
      <c r="Q179" s="167"/>
      <c r="R179" s="167"/>
      <c r="S179" s="167"/>
      <c r="T179" s="167"/>
      <c r="U179" s="167"/>
      <c r="V179" s="167"/>
      <c r="W179" s="167"/>
      <c r="X179" s="167"/>
      <c r="Y179" s="167"/>
    </row>
    <row r="180" spans="1:25" ht="15.75" customHeight="1" x14ac:dyDescent="0.25">
      <c r="A180" s="167"/>
      <c r="B180" s="167"/>
      <c r="C180" s="167"/>
      <c r="D180" s="167"/>
      <c r="E180" s="167"/>
      <c r="F180" s="167"/>
      <c r="G180" s="167"/>
      <c r="H180" s="167"/>
      <c r="I180" s="167"/>
      <c r="J180" s="167"/>
      <c r="K180" s="167"/>
      <c r="L180" s="167"/>
      <c r="M180" s="167"/>
      <c r="N180" s="167"/>
      <c r="O180" s="167"/>
      <c r="P180" s="167"/>
      <c r="Q180" s="167"/>
      <c r="R180" s="167"/>
      <c r="S180" s="167"/>
      <c r="T180" s="167"/>
      <c r="U180" s="167"/>
      <c r="V180" s="167"/>
      <c r="W180" s="167"/>
      <c r="X180" s="167"/>
      <c r="Y180" s="167"/>
    </row>
    <row r="181" spans="1:25" ht="15.75" customHeight="1" x14ac:dyDescent="0.25">
      <c r="A181" s="167"/>
      <c r="B181" s="167"/>
      <c r="C181" s="167"/>
      <c r="D181" s="167"/>
      <c r="E181" s="167"/>
      <c r="F181" s="167"/>
      <c r="G181" s="167"/>
      <c r="H181" s="167"/>
      <c r="I181" s="167"/>
      <c r="J181" s="167"/>
      <c r="K181" s="167"/>
      <c r="L181" s="167"/>
      <c r="M181" s="167"/>
      <c r="N181" s="167"/>
      <c r="O181" s="167"/>
      <c r="P181" s="167"/>
      <c r="Q181" s="167"/>
      <c r="R181" s="167"/>
      <c r="S181" s="167"/>
      <c r="T181" s="167"/>
      <c r="U181" s="167"/>
      <c r="V181" s="167"/>
      <c r="W181" s="167"/>
      <c r="X181" s="167"/>
      <c r="Y181" s="167"/>
    </row>
    <row r="182" spans="1:25" ht="15.75" customHeight="1" x14ac:dyDescent="0.25">
      <c r="A182" s="167"/>
      <c r="B182" s="167"/>
      <c r="C182" s="167"/>
      <c r="D182" s="167"/>
      <c r="E182" s="167"/>
      <c r="F182" s="167"/>
      <c r="G182" s="167"/>
      <c r="H182" s="167"/>
      <c r="I182" s="167"/>
      <c r="J182" s="167"/>
      <c r="K182" s="167"/>
      <c r="L182" s="167"/>
      <c r="M182" s="167"/>
      <c r="N182" s="167"/>
      <c r="O182" s="167"/>
      <c r="P182" s="167"/>
      <c r="Q182" s="167"/>
      <c r="R182" s="167"/>
      <c r="S182" s="167"/>
      <c r="T182" s="167"/>
      <c r="U182" s="167"/>
      <c r="V182" s="167"/>
      <c r="W182" s="167"/>
      <c r="X182" s="167"/>
      <c r="Y182" s="167"/>
    </row>
    <row r="183" spans="1:25" ht="15.75" customHeight="1" x14ac:dyDescent="0.25">
      <c r="A183" s="167"/>
      <c r="B183" s="167"/>
      <c r="C183" s="167"/>
      <c r="D183" s="167"/>
      <c r="E183" s="167"/>
      <c r="F183" s="167"/>
      <c r="G183" s="167"/>
      <c r="H183" s="167"/>
      <c r="I183" s="167"/>
      <c r="J183" s="167"/>
      <c r="K183" s="167"/>
      <c r="L183" s="167"/>
      <c r="M183" s="167"/>
      <c r="N183" s="167"/>
      <c r="O183" s="167"/>
      <c r="P183" s="167"/>
      <c r="Q183" s="167"/>
      <c r="R183" s="167"/>
      <c r="S183" s="167"/>
      <c r="T183" s="167"/>
      <c r="U183" s="167"/>
      <c r="V183" s="167"/>
      <c r="W183" s="167"/>
      <c r="X183" s="167"/>
      <c r="Y183" s="167"/>
    </row>
    <row r="184" spans="1:25" ht="15.75" customHeight="1" x14ac:dyDescent="0.25">
      <c r="A184" s="167"/>
      <c r="B184" s="167"/>
      <c r="C184" s="167"/>
      <c r="D184" s="167"/>
      <c r="E184" s="167"/>
      <c r="F184" s="167"/>
      <c r="G184" s="167"/>
      <c r="H184" s="167"/>
      <c r="I184" s="167"/>
      <c r="J184" s="167"/>
      <c r="K184" s="167"/>
      <c r="L184" s="167"/>
      <c r="M184" s="167"/>
      <c r="N184" s="167"/>
      <c r="O184" s="167"/>
      <c r="P184" s="167"/>
      <c r="Q184" s="167"/>
      <c r="R184" s="167"/>
      <c r="S184" s="167"/>
      <c r="T184" s="167"/>
      <c r="U184" s="167"/>
      <c r="V184" s="167"/>
      <c r="W184" s="167"/>
      <c r="X184" s="167"/>
      <c r="Y184" s="167"/>
    </row>
    <row r="185" spans="1:25" ht="15.75" customHeight="1" x14ac:dyDescent="0.25">
      <c r="A185" s="167"/>
      <c r="B185" s="167"/>
      <c r="C185" s="167"/>
      <c r="D185" s="167"/>
      <c r="E185" s="167"/>
      <c r="F185" s="167"/>
      <c r="G185" s="167"/>
      <c r="H185" s="167"/>
      <c r="I185" s="167"/>
      <c r="J185" s="167"/>
      <c r="K185" s="167"/>
      <c r="L185" s="167"/>
      <c r="M185" s="167"/>
      <c r="N185" s="167"/>
      <c r="O185" s="167"/>
      <c r="P185" s="167"/>
      <c r="Q185" s="167"/>
      <c r="R185" s="167"/>
      <c r="S185" s="167"/>
      <c r="T185" s="167"/>
      <c r="U185" s="167"/>
      <c r="V185" s="167"/>
      <c r="W185" s="167"/>
      <c r="X185" s="167"/>
      <c r="Y185" s="167"/>
    </row>
    <row r="186" spans="1:25" ht="15.75" customHeight="1" x14ac:dyDescent="0.25">
      <c r="A186" s="167"/>
      <c r="B186" s="167"/>
      <c r="C186" s="167"/>
      <c r="D186" s="167"/>
      <c r="E186" s="167"/>
      <c r="F186" s="167"/>
      <c r="G186" s="167"/>
      <c r="H186" s="167"/>
      <c r="I186" s="167"/>
      <c r="J186" s="167"/>
      <c r="K186" s="167"/>
      <c r="L186" s="167"/>
      <c r="M186" s="167"/>
      <c r="N186" s="167"/>
      <c r="O186" s="167"/>
      <c r="P186" s="167"/>
      <c r="Q186" s="167"/>
      <c r="R186" s="167"/>
      <c r="S186" s="167"/>
      <c r="T186" s="167"/>
      <c r="U186" s="167"/>
      <c r="V186" s="167"/>
      <c r="W186" s="167"/>
      <c r="X186" s="167"/>
      <c r="Y186" s="167"/>
    </row>
    <row r="187" spans="1:25" ht="15.75" customHeight="1" x14ac:dyDescent="0.25">
      <c r="A187" s="167"/>
      <c r="B187" s="167"/>
      <c r="C187" s="167"/>
      <c r="D187" s="167"/>
      <c r="E187" s="167"/>
      <c r="F187" s="167"/>
      <c r="G187" s="167"/>
      <c r="H187" s="167"/>
      <c r="I187" s="167"/>
      <c r="J187" s="167"/>
      <c r="K187" s="167"/>
      <c r="L187" s="167"/>
      <c r="M187" s="167"/>
      <c r="N187" s="167"/>
      <c r="O187" s="167"/>
      <c r="P187" s="167"/>
      <c r="Q187" s="167"/>
      <c r="R187" s="167"/>
      <c r="S187" s="167"/>
      <c r="T187" s="167"/>
      <c r="U187" s="167"/>
      <c r="V187" s="167"/>
      <c r="W187" s="167"/>
      <c r="X187" s="167"/>
      <c r="Y187" s="167"/>
    </row>
    <row r="188" spans="1:25" ht="15.75" customHeight="1" x14ac:dyDescent="0.25">
      <c r="A188" s="167"/>
      <c r="B188" s="167"/>
      <c r="C188" s="167"/>
      <c r="D188" s="167"/>
      <c r="E188" s="167"/>
      <c r="F188" s="167"/>
      <c r="G188" s="167"/>
      <c r="H188" s="167"/>
      <c r="I188" s="167"/>
      <c r="J188" s="167"/>
      <c r="K188" s="167"/>
      <c r="L188" s="167"/>
      <c r="M188" s="167"/>
      <c r="N188" s="167"/>
      <c r="O188" s="167"/>
      <c r="P188" s="167"/>
      <c r="Q188" s="167"/>
      <c r="R188" s="167"/>
      <c r="S188" s="167"/>
      <c r="T188" s="167"/>
      <c r="U188" s="167"/>
      <c r="V188" s="167"/>
      <c r="W188" s="167"/>
      <c r="X188" s="167"/>
      <c r="Y188" s="167"/>
    </row>
    <row r="189" spans="1:25" ht="15.75" customHeight="1" x14ac:dyDescent="0.25">
      <c r="A189" s="167"/>
      <c r="B189" s="167"/>
      <c r="C189" s="167"/>
      <c r="D189" s="167"/>
      <c r="E189" s="167"/>
      <c r="F189" s="167"/>
      <c r="G189" s="167"/>
      <c r="H189" s="167"/>
      <c r="I189" s="167"/>
      <c r="J189" s="167"/>
      <c r="K189" s="167"/>
      <c r="L189" s="167"/>
      <c r="M189" s="167"/>
      <c r="N189" s="167"/>
      <c r="O189" s="167"/>
      <c r="P189" s="167"/>
      <c r="Q189" s="167"/>
      <c r="R189" s="167"/>
      <c r="S189" s="167"/>
      <c r="T189" s="167"/>
      <c r="U189" s="167"/>
      <c r="V189" s="167"/>
      <c r="W189" s="167"/>
      <c r="X189" s="167"/>
      <c r="Y189" s="167"/>
    </row>
    <row r="190" spans="1:25" ht="15.75" customHeight="1" x14ac:dyDescent="0.25">
      <c r="A190" s="167"/>
      <c r="B190" s="167"/>
      <c r="C190" s="167"/>
      <c r="D190" s="167"/>
      <c r="E190" s="167"/>
      <c r="F190" s="167"/>
      <c r="G190" s="167"/>
      <c r="H190" s="167"/>
      <c r="I190" s="167"/>
      <c r="J190" s="167"/>
      <c r="K190" s="167"/>
      <c r="L190" s="167"/>
      <c r="M190" s="167"/>
      <c r="N190" s="167"/>
      <c r="O190" s="167"/>
      <c r="P190" s="167"/>
      <c r="Q190" s="167"/>
      <c r="R190" s="167"/>
      <c r="S190" s="167"/>
      <c r="T190" s="167"/>
      <c r="U190" s="167"/>
      <c r="V190" s="167"/>
      <c r="W190" s="167"/>
      <c r="X190" s="167"/>
      <c r="Y190" s="167"/>
    </row>
    <row r="191" spans="1:25" ht="15.75" customHeight="1" x14ac:dyDescent="0.25">
      <c r="A191" s="167"/>
      <c r="B191" s="167"/>
      <c r="C191" s="167"/>
      <c r="D191" s="167"/>
      <c r="E191" s="167"/>
      <c r="F191" s="167"/>
      <c r="G191" s="167"/>
      <c r="H191" s="167"/>
      <c r="I191" s="167"/>
      <c r="J191" s="167"/>
      <c r="K191" s="167"/>
      <c r="L191" s="167"/>
      <c r="M191" s="167"/>
      <c r="N191" s="167"/>
      <c r="O191" s="167"/>
      <c r="P191" s="167"/>
      <c r="Q191" s="167"/>
      <c r="R191" s="167"/>
      <c r="S191" s="167"/>
      <c r="T191" s="167"/>
      <c r="U191" s="167"/>
      <c r="V191" s="167"/>
      <c r="W191" s="167"/>
      <c r="X191" s="167"/>
      <c r="Y191" s="167"/>
    </row>
    <row r="192" spans="1:25" ht="15.75" customHeight="1" x14ac:dyDescent="0.25">
      <c r="A192" s="167"/>
      <c r="B192" s="167"/>
      <c r="C192" s="167"/>
      <c r="D192" s="167"/>
      <c r="E192" s="167"/>
      <c r="F192" s="167"/>
      <c r="G192" s="167"/>
      <c r="H192" s="167"/>
      <c r="I192" s="167"/>
      <c r="J192" s="167"/>
      <c r="K192" s="167"/>
      <c r="L192" s="167"/>
      <c r="M192" s="167"/>
      <c r="N192" s="167"/>
      <c r="O192" s="167"/>
      <c r="P192" s="167"/>
      <c r="Q192" s="167"/>
      <c r="R192" s="167"/>
      <c r="S192" s="167"/>
      <c r="T192" s="167"/>
      <c r="U192" s="167"/>
      <c r="V192" s="167"/>
      <c r="W192" s="167"/>
      <c r="X192" s="167"/>
      <c r="Y192" s="167"/>
    </row>
    <row r="193" spans="1:25" ht="15.75" customHeight="1" x14ac:dyDescent="0.25">
      <c r="A193" s="167"/>
      <c r="B193" s="167"/>
      <c r="C193" s="167"/>
      <c r="D193" s="167"/>
      <c r="E193" s="167"/>
      <c r="F193" s="167"/>
      <c r="G193" s="167"/>
      <c r="H193" s="167"/>
      <c r="I193" s="167"/>
      <c r="J193" s="167"/>
      <c r="K193" s="167"/>
      <c r="L193" s="167"/>
      <c r="M193" s="167"/>
      <c r="N193" s="167"/>
      <c r="O193" s="167"/>
      <c r="P193" s="167"/>
      <c r="Q193" s="167"/>
      <c r="R193" s="167"/>
      <c r="S193" s="167"/>
      <c r="T193" s="167"/>
      <c r="U193" s="167"/>
      <c r="V193" s="167"/>
      <c r="W193" s="167"/>
      <c r="X193" s="167"/>
      <c r="Y193" s="167"/>
    </row>
    <row r="194" spans="1:25" ht="15.75" customHeight="1" x14ac:dyDescent="0.25">
      <c r="A194" s="167"/>
      <c r="B194" s="167"/>
      <c r="C194" s="167"/>
      <c r="D194" s="167"/>
      <c r="E194" s="167"/>
      <c r="F194" s="167"/>
      <c r="G194" s="167"/>
      <c r="H194" s="167"/>
      <c r="I194" s="167"/>
      <c r="J194" s="167"/>
      <c r="K194" s="167"/>
      <c r="L194" s="167"/>
      <c r="M194" s="167"/>
      <c r="N194" s="167"/>
      <c r="O194" s="167"/>
      <c r="P194" s="167"/>
      <c r="Q194" s="167"/>
      <c r="R194" s="167"/>
      <c r="S194" s="167"/>
      <c r="T194" s="167"/>
      <c r="U194" s="167"/>
      <c r="V194" s="167"/>
      <c r="W194" s="167"/>
      <c r="X194" s="167"/>
      <c r="Y194" s="167"/>
    </row>
    <row r="195" spans="1:25" ht="15.75" customHeight="1" x14ac:dyDescent="0.25">
      <c r="A195" s="167"/>
      <c r="B195" s="167"/>
      <c r="C195" s="167"/>
      <c r="D195" s="167"/>
      <c r="E195" s="167"/>
      <c r="F195" s="167"/>
      <c r="G195" s="167"/>
      <c r="H195" s="167"/>
      <c r="I195" s="167"/>
      <c r="J195" s="167"/>
      <c r="K195" s="167"/>
      <c r="L195" s="167"/>
      <c r="M195" s="167"/>
      <c r="N195" s="167"/>
      <c r="O195" s="167"/>
      <c r="P195" s="167"/>
      <c r="Q195" s="167"/>
      <c r="R195" s="167"/>
      <c r="S195" s="167"/>
      <c r="T195" s="167"/>
      <c r="U195" s="167"/>
      <c r="V195" s="167"/>
      <c r="W195" s="167"/>
      <c r="X195" s="167"/>
      <c r="Y195" s="167"/>
    </row>
    <row r="196" spans="1:25" ht="15.75" customHeight="1" x14ac:dyDescent="0.25">
      <c r="A196" s="167"/>
      <c r="B196" s="167"/>
      <c r="C196" s="167"/>
      <c r="D196" s="167"/>
      <c r="E196" s="167"/>
      <c r="F196" s="167"/>
      <c r="G196" s="167"/>
      <c r="H196" s="167"/>
      <c r="I196" s="167"/>
      <c r="J196" s="167"/>
      <c r="K196" s="167"/>
      <c r="L196" s="167"/>
      <c r="M196" s="167"/>
      <c r="N196" s="167"/>
      <c r="O196" s="167"/>
      <c r="P196" s="167"/>
      <c r="Q196" s="167"/>
      <c r="R196" s="167"/>
      <c r="S196" s="167"/>
      <c r="T196" s="167"/>
      <c r="U196" s="167"/>
      <c r="V196" s="167"/>
      <c r="W196" s="167"/>
      <c r="X196" s="167"/>
      <c r="Y196" s="167"/>
    </row>
    <row r="197" spans="1:25" ht="15.75" customHeight="1" x14ac:dyDescent="0.25">
      <c r="A197" s="167"/>
      <c r="B197" s="167"/>
      <c r="C197" s="167"/>
      <c r="D197" s="167"/>
      <c r="E197" s="167"/>
      <c r="F197" s="167"/>
      <c r="G197" s="167"/>
      <c r="H197" s="167"/>
      <c r="I197" s="167"/>
      <c r="J197" s="167"/>
      <c r="K197" s="167"/>
      <c r="L197" s="167"/>
      <c r="M197" s="167"/>
      <c r="N197" s="167"/>
      <c r="O197" s="167"/>
      <c r="P197" s="167"/>
      <c r="Q197" s="167"/>
      <c r="R197" s="167"/>
      <c r="S197" s="167"/>
      <c r="T197" s="167"/>
      <c r="U197" s="167"/>
      <c r="V197" s="167"/>
      <c r="W197" s="167"/>
      <c r="X197" s="167"/>
      <c r="Y197" s="167"/>
    </row>
    <row r="198" spans="1:25" ht="15.75" customHeight="1" x14ac:dyDescent="0.25">
      <c r="A198" s="167"/>
      <c r="B198" s="167"/>
      <c r="C198" s="167"/>
      <c r="D198" s="167"/>
      <c r="E198" s="167"/>
      <c r="F198" s="167"/>
      <c r="G198" s="167"/>
      <c r="H198" s="167"/>
      <c r="I198" s="167"/>
      <c r="J198" s="167"/>
      <c r="K198" s="167"/>
      <c r="L198" s="167"/>
      <c r="M198" s="167"/>
      <c r="N198" s="167"/>
      <c r="O198" s="167"/>
      <c r="P198" s="167"/>
      <c r="Q198" s="167"/>
      <c r="R198" s="167"/>
      <c r="S198" s="167"/>
      <c r="T198" s="167"/>
      <c r="U198" s="167"/>
      <c r="V198" s="167"/>
      <c r="W198" s="167"/>
      <c r="X198" s="167"/>
      <c r="Y198" s="167"/>
    </row>
    <row r="199" spans="1:25" ht="15.75" customHeight="1" x14ac:dyDescent="0.25">
      <c r="A199" s="167"/>
      <c r="B199" s="167"/>
      <c r="C199" s="167"/>
      <c r="D199" s="167"/>
      <c r="E199" s="167"/>
      <c r="F199" s="167"/>
      <c r="G199" s="167"/>
      <c r="H199" s="167"/>
      <c r="I199" s="167"/>
      <c r="J199" s="167"/>
      <c r="K199" s="167"/>
      <c r="L199" s="167"/>
      <c r="M199" s="167"/>
      <c r="N199" s="167"/>
      <c r="O199" s="167"/>
      <c r="P199" s="167"/>
      <c r="Q199" s="167"/>
      <c r="R199" s="167"/>
      <c r="S199" s="167"/>
      <c r="T199" s="167"/>
      <c r="U199" s="167"/>
      <c r="V199" s="167"/>
      <c r="W199" s="167"/>
      <c r="X199" s="167"/>
      <c r="Y199" s="167"/>
    </row>
    <row r="200" spans="1:25" ht="15.75" customHeight="1" x14ac:dyDescent="0.25">
      <c r="A200" s="167"/>
      <c r="B200" s="167"/>
      <c r="C200" s="167"/>
      <c r="D200" s="167"/>
      <c r="E200" s="167"/>
      <c r="F200" s="167"/>
      <c r="G200" s="167"/>
      <c r="H200" s="167"/>
      <c r="I200" s="167"/>
      <c r="J200" s="167"/>
      <c r="K200" s="167"/>
      <c r="L200" s="167"/>
      <c r="M200" s="167"/>
      <c r="N200" s="167"/>
      <c r="O200" s="167"/>
      <c r="P200" s="167"/>
      <c r="Q200" s="167"/>
      <c r="R200" s="167"/>
      <c r="S200" s="167"/>
      <c r="T200" s="167"/>
      <c r="U200" s="167"/>
      <c r="V200" s="167"/>
      <c r="W200" s="167"/>
      <c r="X200" s="167"/>
      <c r="Y200" s="167"/>
    </row>
    <row r="201" spans="1:25" ht="15.75" customHeight="1" x14ac:dyDescent="0.25">
      <c r="A201" s="167"/>
      <c r="B201" s="167"/>
      <c r="C201" s="167"/>
      <c r="D201" s="167"/>
      <c r="E201" s="167"/>
      <c r="F201" s="167"/>
      <c r="G201" s="167"/>
      <c r="H201" s="167"/>
      <c r="I201" s="167"/>
      <c r="J201" s="167"/>
      <c r="K201" s="167"/>
      <c r="L201" s="167"/>
      <c r="M201" s="167"/>
      <c r="N201" s="167"/>
      <c r="O201" s="167"/>
      <c r="P201" s="167"/>
      <c r="Q201" s="167"/>
      <c r="R201" s="167"/>
      <c r="S201" s="167"/>
      <c r="T201" s="167"/>
      <c r="U201" s="167"/>
      <c r="V201" s="167"/>
      <c r="W201" s="167"/>
      <c r="X201" s="167"/>
      <c r="Y201" s="167"/>
    </row>
    <row r="202" spans="1:25" ht="15.75" customHeight="1" x14ac:dyDescent="0.25">
      <c r="A202" s="167"/>
      <c r="B202" s="167"/>
      <c r="C202" s="167"/>
      <c r="D202" s="167"/>
      <c r="E202" s="167"/>
      <c r="F202" s="167"/>
      <c r="G202" s="167"/>
      <c r="H202" s="167"/>
      <c r="I202" s="167"/>
      <c r="J202" s="167"/>
      <c r="K202" s="167"/>
      <c r="L202" s="167"/>
      <c r="M202" s="167"/>
      <c r="N202" s="167"/>
      <c r="O202" s="167"/>
      <c r="P202" s="167"/>
      <c r="Q202" s="167"/>
      <c r="R202" s="167"/>
      <c r="S202" s="167"/>
      <c r="T202" s="167"/>
      <c r="U202" s="167"/>
      <c r="V202" s="167"/>
      <c r="W202" s="167"/>
      <c r="X202" s="167"/>
      <c r="Y202" s="167"/>
    </row>
    <row r="203" spans="1:25" ht="15.75" customHeight="1" x14ac:dyDescent="0.25">
      <c r="A203" s="167"/>
      <c r="B203" s="167"/>
      <c r="C203" s="167"/>
      <c r="D203" s="167"/>
      <c r="E203" s="167"/>
      <c r="F203" s="167"/>
      <c r="G203" s="167"/>
      <c r="H203" s="167"/>
      <c r="I203" s="167"/>
      <c r="J203" s="167"/>
      <c r="K203" s="167"/>
      <c r="L203" s="167"/>
      <c r="M203" s="167"/>
      <c r="N203" s="167"/>
      <c r="O203" s="167"/>
      <c r="P203" s="167"/>
      <c r="Q203" s="167"/>
      <c r="R203" s="167"/>
      <c r="S203" s="167"/>
      <c r="T203" s="167"/>
      <c r="U203" s="167"/>
      <c r="V203" s="167"/>
      <c r="W203" s="167"/>
      <c r="X203" s="167"/>
      <c r="Y203" s="167"/>
    </row>
    <row r="204" spans="1:25" ht="15.75" customHeight="1" x14ac:dyDescent="0.25">
      <c r="A204" s="167"/>
      <c r="B204" s="167"/>
      <c r="C204" s="167"/>
      <c r="D204" s="167"/>
      <c r="E204" s="167"/>
      <c r="F204" s="167"/>
      <c r="G204" s="167"/>
      <c r="H204" s="167"/>
      <c r="I204" s="167"/>
      <c r="J204" s="167"/>
      <c r="K204" s="167"/>
      <c r="L204" s="167"/>
      <c r="M204" s="167"/>
      <c r="N204" s="167"/>
      <c r="O204" s="167"/>
      <c r="P204" s="167"/>
      <c r="Q204" s="167"/>
      <c r="R204" s="167"/>
      <c r="S204" s="167"/>
      <c r="T204" s="167"/>
      <c r="U204" s="167"/>
      <c r="V204" s="167"/>
      <c r="W204" s="167"/>
      <c r="X204" s="167"/>
      <c r="Y204" s="167"/>
    </row>
    <row r="205" spans="1:25" ht="15.75" customHeight="1" x14ac:dyDescent="0.25">
      <c r="A205" s="167"/>
      <c r="B205" s="167"/>
      <c r="C205" s="167"/>
      <c r="D205" s="167"/>
      <c r="E205" s="167"/>
      <c r="F205" s="167"/>
      <c r="G205" s="167"/>
      <c r="H205" s="167"/>
      <c r="I205" s="167"/>
      <c r="J205" s="167"/>
      <c r="K205" s="167"/>
      <c r="L205" s="167"/>
      <c r="M205" s="167"/>
      <c r="N205" s="167"/>
      <c r="O205" s="167"/>
      <c r="P205" s="167"/>
      <c r="Q205" s="167"/>
      <c r="R205" s="167"/>
      <c r="S205" s="167"/>
      <c r="T205" s="167"/>
      <c r="U205" s="167"/>
      <c r="V205" s="167"/>
      <c r="W205" s="167"/>
      <c r="X205" s="167"/>
      <c r="Y205" s="167"/>
    </row>
    <row r="206" spans="1:25" ht="15.75" customHeight="1" x14ac:dyDescent="0.25">
      <c r="A206" s="167"/>
      <c r="B206" s="167"/>
      <c r="C206" s="167"/>
      <c r="D206" s="167"/>
      <c r="E206" s="167"/>
      <c r="F206" s="167"/>
      <c r="G206" s="167"/>
      <c r="H206" s="167"/>
      <c r="I206" s="167"/>
      <c r="J206" s="167"/>
      <c r="K206" s="167"/>
      <c r="L206" s="167"/>
      <c r="M206" s="167"/>
      <c r="N206" s="167"/>
      <c r="O206" s="167"/>
      <c r="P206" s="167"/>
      <c r="Q206" s="167"/>
      <c r="R206" s="167"/>
      <c r="S206" s="167"/>
      <c r="T206" s="167"/>
      <c r="U206" s="167"/>
      <c r="V206" s="167"/>
      <c r="W206" s="167"/>
      <c r="X206" s="167"/>
      <c r="Y206" s="167"/>
    </row>
    <row r="207" spans="1:25" ht="15.75" customHeight="1" x14ac:dyDescent="0.25">
      <c r="A207" s="167"/>
      <c r="B207" s="167"/>
      <c r="C207" s="167"/>
      <c r="D207" s="167"/>
      <c r="E207" s="167"/>
      <c r="F207" s="167"/>
      <c r="G207" s="167"/>
      <c r="H207" s="167"/>
      <c r="I207" s="167"/>
      <c r="J207" s="167"/>
      <c r="K207" s="167"/>
      <c r="L207" s="167"/>
      <c r="M207" s="167"/>
      <c r="N207" s="167"/>
      <c r="O207" s="167"/>
      <c r="P207" s="167"/>
      <c r="Q207" s="167"/>
      <c r="R207" s="167"/>
      <c r="S207" s="167"/>
      <c r="T207" s="167"/>
      <c r="U207" s="167"/>
      <c r="V207" s="167"/>
      <c r="W207" s="167"/>
      <c r="X207" s="167"/>
      <c r="Y207" s="167"/>
    </row>
    <row r="208" spans="1:25" ht="15.75" customHeight="1" x14ac:dyDescent="0.25">
      <c r="A208" s="167"/>
      <c r="B208" s="167"/>
      <c r="C208" s="167"/>
      <c r="D208" s="167"/>
      <c r="E208" s="167"/>
      <c r="F208" s="167"/>
      <c r="G208" s="167"/>
      <c r="H208" s="167"/>
      <c r="I208" s="167"/>
      <c r="J208" s="167"/>
      <c r="K208" s="167"/>
      <c r="L208" s="167"/>
      <c r="M208" s="167"/>
      <c r="N208" s="167"/>
      <c r="O208" s="167"/>
      <c r="P208" s="167"/>
      <c r="Q208" s="167"/>
      <c r="R208" s="167"/>
      <c r="S208" s="167"/>
      <c r="T208" s="167"/>
      <c r="U208" s="167"/>
      <c r="V208" s="167"/>
      <c r="W208" s="167"/>
      <c r="X208" s="167"/>
      <c r="Y208" s="167"/>
    </row>
    <row r="209" spans="1:25" ht="15.75" customHeight="1" x14ac:dyDescent="0.25">
      <c r="A209" s="167"/>
      <c r="B209" s="167"/>
      <c r="C209" s="167"/>
      <c r="D209" s="167"/>
      <c r="E209" s="167"/>
      <c r="F209" s="167"/>
      <c r="G209" s="167"/>
      <c r="H209" s="167"/>
      <c r="I209" s="167"/>
      <c r="J209" s="167"/>
      <c r="K209" s="167"/>
      <c r="L209" s="167"/>
      <c r="M209" s="167"/>
      <c r="N209" s="167"/>
      <c r="O209" s="167"/>
      <c r="P209" s="167"/>
      <c r="Q209" s="167"/>
      <c r="R209" s="167"/>
      <c r="S209" s="167"/>
      <c r="T209" s="167"/>
      <c r="U209" s="167"/>
      <c r="V209" s="167"/>
      <c r="W209" s="167"/>
      <c r="X209" s="167"/>
      <c r="Y209" s="167"/>
    </row>
    <row r="210" spans="1:25" ht="15.75" customHeight="1" x14ac:dyDescent="0.25">
      <c r="A210" s="167"/>
      <c r="B210" s="167"/>
      <c r="C210" s="167"/>
      <c r="D210" s="167"/>
      <c r="E210" s="167"/>
      <c r="F210" s="167"/>
      <c r="G210" s="167"/>
      <c r="H210" s="167"/>
      <c r="I210" s="167"/>
      <c r="J210" s="167"/>
      <c r="K210" s="167"/>
      <c r="L210" s="167"/>
      <c r="M210" s="167"/>
      <c r="N210" s="167"/>
      <c r="O210" s="167"/>
      <c r="P210" s="167"/>
      <c r="Q210" s="167"/>
      <c r="R210" s="167"/>
      <c r="S210" s="167"/>
      <c r="T210" s="167"/>
      <c r="U210" s="167"/>
      <c r="V210" s="167"/>
      <c r="W210" s="167"/>
      <c r="X210" s="167"/>
      <c r="Y210" s="167"/>
    </row>
    <row r="211" spans="1:25" ht="15.75" customHeight="1" x14ac:dyDescent="0.25">
      <c r="A211" s="167"/>
      <c r="B211" s="167"/>
      <c r="C211" s="167"/>
      <c r="D211" s="167"/>
      <c r="E211" s="167"/>
      <c r="F211" s="167"/>
      <c r="G211" s="167"/>
      <c r="H211" s="167"/>
      <c r="I211" s="167"/>
      <c r="J211" s="167"/>
      <c r="K211" s="167"/>
      <c r="L211" s="167"/>
      <c r="M211" s="167"/>
      <c r="N211" s="167"/>
      <c r="O211" s="167"/>
      <c r="P211" s="167"/>
      <c r="Q211" s="167"/>
      <c r="R211" s="167"/>
      <c r="S211" s="167"/>
      <c r="T211" s="167"/>
      <c r="U211" s="167"/>
      <c r="V211" s="167"/>
      <c r="W211" s="167"/>
      <c r="X211" s="167"/>
      <c r="Y211" s="167"/>
    </row>
    <row r="212" spans="1:25" ht="15.75" customHeight="1" x14ac:dyDescent="0.25">
      <c r="A212" s="167"/>
      <c r="B212" s="167"/>
      <c r="C212" s="167"/>
      <c r="D212" s="167"/>
      <c r="E212" s="167"/>
      <c r="F212" s="167"/>
      <c r="G212" s="167"/>
      <c r="H212" s="167"/>
      <c r="I212" s="167"/>
      <c r="J212" s="167"/>
      <c r="K212" s="167"/>
      <c r="L212" s="167"/>
      <c r="M212" s="167"/>
      <c r="N212" s="167"/>
      <c r="O212" s="167"/>
      <c r="P212" s="167"/>
      <c r="Q212" s="167"/>
      <c r="R212" s="167"/>
      <c r="S212" s="167"/>
      <c r="T212" s="167"/>
      <c r="U212" s="167"/>
      <c r="V212" s="167"/>
      <c r="W212" s="167"/>
      <c r="X212" s="167"/>
      <c r="Y212" s="167"/>
    </row>
    <row r="213" spans="1:25" ht="15.75" customHeight="1" x14ac:dyDescent="0.25">
      <c r="A213" s="167"/>
      <c r="B213" s="167"/>
      <c r="C213" s="167"/>
      <c r="D213" s="167"/>
      <c r="E213" s="167"/>
      <c r="F213" s="167"/>
      <c r="G213" s="167"/>
      <c r="H213" s="167"/>
      <c r="I213" s="167"/>
      <c r="J213" s="167"/>
      <c r="K213" s="167"/>
      <c r="L213" s="167"/>
      <c r="M213" s="167"/>
      <c r="N213" s="167"/>
      <c r="O213" s="167"/>
      <c r="P213" s="167"/>
      <c r="Q213" s="167"/>
      <c r="R213" s="167"/>
      <c r="S213" s="167"/>
      <c r="T213" s="167"/>
      <c r="U213" s="167"/>
      <c r="V213" s="167"/>
      <c r="W213" s="167"/>
      <c r="X213" s="167"/>
      <c r="Y213" s="167"/>
    </row>
    <row r="214" spans="1:25" ht="15.75" customHeight="1" x14ac:dyDescent="0.25">
      <c r="A214" s="167"/>
      <c r="B214" s="167"/>
      <c r="C214" s="167"/>
      <c r="D214" s="167"/>
      <c r="E214" s="167"/>
      <c r="F214" s="167"/>
      <c r="G214" s="167"/>
      <c r="H214" s="167"/>
      <c r="I214" s="167"/>
      <c r="J214" s="167"/>
      <c r="K214" s="167"/>
      <c r="L214" s="167"/>
      <c r="M214" s="167"/>
      <c r="N214" s="167"/>
      <c r="O214" s="167"/>
      <c r="P214" s="167"/>
      <c r="Q214" s="167"/>
      <c r="R214" s="167"/>
      <c r="S214" s="167"/>
      <c r="T214" s="167"/>
      <c r="U214" s="167"/>
      <c r="V214" s="167"/>
      <c r="W214" s="167"/>
      <c r="X214" s="167"/>
      <c r="Y214" s="167"/>
    </row>
    <row r="215" spans="1:25" ht="15.75" customHeight="1" x14ac:dyDescent="0.25">
      <c r="A215" s="167"/>
      <c r="B215" s="167"/>
      <c r="C215" s="167"/>
      <c r="D215" s="167"/>
      <c r="E215" s="167"/>
      <c r="F215" s="167"/>
      <c r="G215" s="167"/>
      <c r="H215" s="167"/>
      <c r="I215" s="167"/>
      <c r="J215" s="167"/>
      <c r="K215" s="167"/>
      <c r="L215" s="167"/>
      <c r="M215" s="167"/>
      <c r="N215" s="167"/>
      <c r="O215" s="167"/>
      <c r="P215" s="167"/>
      <c r="Q215" s="167"/>
      <c r="R215" s="167"/>
      <c r="S215" s="167"/>
      <c r="T215" s="167"/>
      <c r="U215" s="167"/>
      <c r="V215" s="167"/>
      <c r="W215" s="167"/>
      <c r="X215" s="167"/>
      <c r="Y215" s="167"/>
    </row>
    <row r="216" spans="1:25" ht="15.75" customHeight="1" x14ac:dyDescent="0.25">
      <c r="A216" s="167"/>
      <c r="B216" s="167"/>
      <c r="C216" s="167"/>
      <c r="D216" s="167"/>
      <c r="E216" s="167"/>
      <c r="F216" s="167"/>
      <c r="G216" s="167"/>
      <c r="H216" s="167"/>
      <c r="I216" s="167"/>
      <c r="J216" s="167"/>
      <c r="K216" s="167"/>
      <c r="L216" s="167"/>
      <c r="M216" s="167"/>
      <c r="N216" s="167"/>
      <c r="O216" s="167"/>
      <c r="P216" s="167"/>
      <c r="Q216" s="167"/>
      <c r="R216" s="167"/>
      <c r="S216" s="167"/>
      <c r="T216" s="167"/>
      <c r="U216" s="167"/>
      <c r="V216" s="167"/>
      <c r="W216" s="167"/>
      <c r="X216" s="167"/>
      <c r="Y216" s="167"/>
    </row>
    <row r="217" spans="1:25" ht="15.75" customHeight="1" x14ac:dyDescent="0.25">
      <c r="A217" s="167"/>
      <c r="B217" s="167"/>
      <c r="C217" s="167"/>
      <c r="D217" s="167"/>
      <c r="E217" s="167"/>
      <c r="F217" s="167"/>
      <c r="G217" s="167"/>
      <c r="H217" s="167"/>
      <c r="I217" s="167"/>
      <c r="J217" s="167"/>
      <c r="K217" s="167"/>
      <c r="L217" s="167"/>
      <c r="M217" s="167"/>
      <c r="N217" s="167"/>
      <c r="O217" s="167"/>
      <c r="P217" s="167"/>
      <c r="Q217" s="167"/>
      <c r="R217" s="167"/>
      <c r="S217" s="167"/>
      <c r="T217" s="167"/>
      <c r="U217" s="167"/>
      <c r="V217" s="167"/>
      <c r="W217" s="167"/>
      <c r="X217" s="167"/>
      <c r="Y217" s="167"/>
    </row>
    <row r="218" spans="1:25" ht="15.75" customHeight="1" x14ac:dyDescent="0.25">
      <c r="A218" s="167"/>
      <c r="B218" s="167"/>
      <c r="C218" s="167"/>
      <c r="D218" s="167"/>
      <c r="E218" s="167"/>
      <c r="F218" s="167"/>
      <c r="G218" s="167"/>
      <c r="H218" s="167"/>
      <c r="I218" s="167"/>
      <c r="J218" s="167"/>
      <c r="K218" s="167"/>
      <c r="L218" s="167"/>
      <c r="M218" s="167"/>
      <c r="N218" s="167"/>
      <c r="O218" s="167"/>
      <c r="P218" s="167"/>
      <c r="Q218" s="167"/>
      <c r="R218" s="167"/>
      <c r="S218" s="167"/>
      <c r="T218" s="167"/>
      <c r="U218" s="167"/>
      <c r="V218" s="167"/>
      <c r="W218" s="167"/>
      <c r="X218" s="167"/>
      <c r="Y218" s="167"/>
    </row>
    <row r="219" spans="1:25" ht="15.75" customHeight="1" x14ac:dyDescent="0.25">
      <c r="A219" s="167"/>
      <c r="B219" s="167"/>
      <c r="C219" s="167"/>
      <c r="D219" s="167"/>
      <c r="E219" s="167"/>
      <c r="F219" s="167"/>
      <c r="G219" s="167"/>
      <c r="H219" s="167"/>
      <c r="I219" s="167"/>
      <c r="J219" s="167"/>
      <c r="K219" s="167"/>
      <c r="L219" s="167"/>
      <c r="M219" s="167"/>
      <c r="N219" s="167"/>
      <c r="O219" s="167"/>
      <c r="P219" s="167"/>
      <c r="Q219" s="167"/>
      <c r="R219" s="167"/>
      <c r="S219" s="167"/>
      <c r="T219" s="167"/>
      <c r="U219" s="167"/>
      <c r="V219" s="167"/>
      <c r="W219" s="167"/>
      <c r="X219" s="167"/>
      <c r="Y219" s="167"/>
    </row>
    <row r="220" spans="1:25" ht="15.75" customHeight="1" x14ac:dyDescent="0.25">
      <c r="A220" s="167"/>
      <c r="B220" s="167"/>
      <c r="C220" s="167"/>
      <c r="D220" s="167"/>
      <c r="E220" s="167"/>
      <c r="F220" s="167"/>
      <c r="G220" s="167"/>
      <c r="H220" s="167"/>
      <c r="I220" s="167"/>
      <c r="J220" s="167"/>
      <c r="K220" s="167"/>
      <c r="L220" s="167"/>
      <c r="M220" s="167"/>
      <c r="N220" s="167"/>
      <c r="O220" s="167"/>
      <c r="P220" s="167"/>
      <c r="Q220" s="167"/>
      <c r="R220" s="167"/>
      <c r="S220" s="167"/>
      <c r="T220" s="167"/>
      <c r="U220" s="167"/>
      <c r="V220" s="167"/>
      <c r="W220" s="167"/>
      <c r="X220" s="167"/>
      <c r="Y220" s="167"/>
    </row>
    <row r="221" spans="1:25" ht="15.75" customHeight="1" x14ac:dyDescent="0.25">
      <c r="A221" s="167"/>
      <c r="B221" s="167"/>
      <c r="C221" s="167"/>
      <c r="D221" s="167"/>
      <c r="E221" s="167"/>
      <c r="F221" s="167"/>
      <c r="G221" s="167"/>
      <c r="H221" s="167"/>
      <c r="I221" s="167"/>
      <c r="J221" s="167"/>
      <c r="K221" s="167"/>
      <c r="L221" s="167"/>
      <c r="M221" s="167"/>
      <c r="N221" s="167"/>
      <c r="O221" s="167"/>
      <c r="P221" s="167"/>
      <c r="Q221" s="167"/>
      <c r="R221" s="167"/>
      <c r="S221" s="167"/>
      <c r="T221" s="167"/>
      <c r="U221" s="167"/>
      <c r="V221" s="167"/>
      <c r="W221" s="167"/>
      <c r="X221" s="167"/>
      <c r="Y221" s="167"/>
    </row>
    <row r="222" spans="1:25" ht="15.75" customHeight="1" x14ac:dyDescent="0.25">
      <c r="A222" s="167"/>
      <c r="B222" s="167"/>
      <c r="C222" s="167"/>
      <c r="D222" s="167"/>
      <c r="E222" s="167"/>
      <c r="F222" s="167"/>
      <c r="G222" s="167"/>
      <c r="H222" s="167"/>
      <c r="I222" s="167"/>
      <c r="J222" s="167"/>
      <c r="K222" s="167"/>
      <c r="L222" s="167"/>
      <c r="M222" s="167"/>
      <c r="N222" s="167"/>
      <c r="O222" s="167"/>
      <c r="P222" s="167"/>
      <c r="Q222" s="167"/>
      <c r="R222" s="167"/>
      <c r="S222" s="167"/>
      <c r="T222" s="167"/>
      <c r="U222" s="167"/>
      <c r="V222" s="167"/>
      <c r="W222" s="167"/>
      <c r="X222" s="167"/>
      <c r="Y222" s="167"/>
    </row>
    <row r="223" spans="1:25" ht="15.75" customHeight="1" x14ac:dyDescent="0.25">
      <c r="A223" s="167"/>
      <c r="B223" s="167"/>
      <c r="C223" s="167"/>
      <c r="D223" s="167"/>
      <c r="E223" s="167"/>
      <c r="F223" s="167"/>
      <c r="G223" s="167"/>
      <c r="H223" s="167"/>
      <c r="I223" s="167"/>
      <c r="J223" s="167"/>
      <c r="K223" s="167"/>
      <c r="L223" s="167"/>
      <c r="M223" s="167"/>
      <c r="N223" s="167"/>
      <c r="O223" s="167"/>
      <c r="P223" s="167"/>
      <c r="Q223" s="167"/>
      <c r="R223" s="167"/>
      <c r="S223" s="167"/>
      <c r="T223" s="167"/>
      <c r="U223" s="167"/>
      <c r="V223" s="167"/>
      <c r="W223" s="167"/>
      <c r="X223" s="167"/>
      <c r="Y223" s="167"/>
    </row>
    <row r="224" spans="1:25" ht="15.75" customHeight="1" x14ac:dyDescent="0.25">
      <c r="A224" s="167"/>
      <c r="B224" s="167"/>
      <c r="C224" s="167"/>
      <c r="D224" s="167"/>
      <c r="E224" s="167"/>
      <c r="F224" s="167"/>
      <c r="G224" s="167"/>
      <c r="H224" s="167"/>
      <c r="I224" s="167"/>
      <c r="J224" s="167"/>
      <c r="K224" s="167"/>
      <c r="L224" s="167"/>
      <c r="M224" s="167"/>
      <c r="N224" s="167"/>
      <c r="O224" s="167"/>
      <c r="P224" s="167"/>
      <c r="Q224" s="167"/>
      <c r="R224" s="167"/>
      <c r="S224" s="167"/>
      <c r="T224" s="167"/>
      <c r="U224" s="167"/>
      <c r="V224" s="167"/>
      <c r="W224" s="167"/>
      <c r="X224" s="167"/>
      <c r="Y224" s="167"/>
    </row>
    <row r="225" spans="1:25" ht="15.75" customHeight="1" x14ac:dyDescent="0.25">
      <c r="A225" s="167"/>
      <c r="B225" s="167"/>
      <c r="C225" s="167"/>
      <c r="D225" s="167"/>
      <c r="E225" s="167"/>
      <c r="F225" s="167"/>
      <c r="G225" s="167"/>
      <c r="H225" s="167"/>
      <c r="I225" s="167"/>
      <c r="J225" s="167"/>
      <c r="K225" s="167"/>
      <c r="L225" s="167"/>
      <c r="M225" s="167"/>
      <c r="N225" s="167"/>
      <c r="O225" s="167"/>
      <c r="P225" s="167"/>
      <c r="Q225" s="167"/>
      <c r="R225" s="167"/>
      <c r="S225" s="167"/>
      <c r="T225" s="167"/>
      <c r="U225" s="167"/>
      <c r="V225" s="167"/>
      <c r="W225" s="167"/>
      <c r="X225" s="167"/>
      <c r="Y225" s="167"/>
    </row>
    <row r="226" spans="1:25" ht="15.75" customHeight="1" x14ac:dyDescent="0.25">
      <c r="A226" s="167"/>
      <c r="B226" s="167"/>
      <c r="C226" s="167"/>
      <c r="D226" s="167"/>
      <c r="E226" s="167"/>
      <c r="F226" s="167"/>
      <c r="G226" s="167"/>
      <c r="H226" s="167"/>
      <c r="I226" s="167"/>
      <c r="J226" s="167"/>
      <c r="K226" s="167"/>
      <c r="L226" s="167"/>
      <c r="M226" s="167"/>
      <c r="N226" s="167"/>
      <c r="O226" s="167"/>
      <c r="P226" s="167"/>
      <c r="Q226" s="167"/>
      <c r="R226" s="167"/>
      <c r="S226" s="167"/>
      <c r="T226" s="167"/>
      <c r="U226" s="167"/>
      <c r="V226" s="167"/>
      <c r="W226" s="167"/>
      <c r="X226" s="167"/>
      <c r="Y226" s="167"/>
    </row>
    <row r="227" spans="1:25" ht="15.75" customHeight="1" x14ac:dyDescent="0.25">
      <c r="A227" s="167"/>
      <c r="B227" s="167"/>
      <c r="C227" s="167"/>
      <c r="D227" s="167"/>
      <c r="E227" s="167"/>
      <c r="F227" s="167"/>
      <c r="G227" s="167"/>
      <c r="H227" s="167"/>
      <c r="I227" s="167"/>
      <c r="J227" s="167"/>
      <c r="K227" s="167"/>
      <c r="L227" s="167"/>
      <c r="M227" s="167"/>
      <c r="N227" s="167"/>
      <c r="O227" s="167"/>
      <c r="P227" s="167"/>
      <c r="Q227" s="167"/>
      <c r="R227" s="167"/>
      <c r="S227" s="167"/>
      <c r="T227" s="167"/>
      <c r="U227" s="167"/>
      <c r="V227" s="167"/>
      <c r="W227" s="167"/>
      <c r="X227" s="167"/>
      <c r="Y227" s="167"/>
    </row>
    <row r="228" spans="1:25" ht="15.75" customHeight="1" x14ac:dyDescent="0.25">
      <c r="A228" s="167"/>
      <c r="B228" s="167"/>
      <c r="C228" s="167"/>
      <c r="D228" s="167"/>
      <c r="E228" s="167"/>
      <c r="F228" s="167"/>
      <c r="G228" s="167"/>
      <c r="H228" s="167"/>
      <c r="I228" s="167"/>
      <c r="J228" s="167"/>
      <c r="K228" s="167"/>
      <c r="L228" s="167"/>
      <c r="M228" s="167"/>
      <c r="N228" s="167"/>
      <c r="O228" s="167"/>
      <c r="P228" s="167"/>
      <c r="Q228" s="167"/>
      <c r="R228" s="167"/>
      <c r="S228" s="167"/>
      <c r="T228" s="167"/>
      <c r="U228" s="167"/>
      <c r="V228" s="167"/>
      <c r="W228" s="167"/>
      <c r="X228" s="167"/>
      <c r="Y228" s="167"/>
    </row>
    <row r="229" spans="1:25" ht="15.75" customHeight="1" x14ac:dyDescent="0.25">
      <c r="A229" s="167"/>
      <c r="B229" s="167"/>
      <c r="C229" s="167"/>
      <c r="D229" s="167"/>
      <c r="E229" s="167"/>
      <c r="F229" s="167"/>
      <c r="G229" s="167"/>
      <c r="H229" s="167"/>
      <c r="I229" s="167"/>
      <c r="J229" s="167"/>
      <c r="K229" s="167"/>
      <c r="L229" s="167"/>
      <c r="M229" s="167"/>
      <c r="N229" s="167"/>
      <c r="O229" s="167"/>
      <c r="P229" s="167"/>
      <c r="Q229" s="167"/>
      <c r="R229" s="167"/>
      <c r="S229" s="167"/>
      <c r="T229" s="167"/>
      <c r="U229" s="167"/>
      <c r="V229" s="167"/>
      <c r="W229" s="167"/>
      <c r="X229" s="167"/>
      <c r="Y229" s="167"/>
    </row>
    <row r="230" spans="1:25" ht="15.75" customHeight="1" x14ac:dyDescent="0.25">
      <c r="A230" s="167"/>
      <c r="B230" s="167"/>
      <c r="C230" s="167"/>
      <c r="D230" s="167"/>
      <c r="E230" s="167"/>
      <c r="F230" s="167"/>
      <c r="G230" s="167"/>
      <c r="H230" s="167"/>
      <c r="I230" s="167"/>
      <c r="J230" s="167"/>
      <c r="K230" s="167"/>
      <c r="L230" s="167"/>
      <c r="M230" s="167"/>
      <c r="N230" s="167"/>
      <c r="O230" s="167"/>
      <c r="P230" s="167"/>
      <c r="Q230" s="167"/>
      <c r="R230" s="167"/>
      <c r="S230" s="167"/>
      <c r="T230" s="167"/>
      <c r="U230" s="167"/>
      <c r="V230" s="167"/>
      <c r="W230" s="167"/>
      <c r="X230" s="167"/>
      <c r="Y230" s="167"/>
    </row>
    <row r="231" spans="1:25" ht="15.75" customHeight="1" x14ac:dyDescent="0.25">
      <c r="A231" s="167"/>
      <c r="B231" s="167"/>
      <c r="C231" s="167"/>
      <c r="D231" s="167"/>
      <c r="E231" s="167"/>
      <c r="F231" s="167"/>
      <c r="G231" s="167"/>
      <c r="H231" s="167"/>
      <c r="I231" s="167"/>
      <c r="J231" s="167"/>
      <c r="K231" s="167"/>
      <c r="L231" s="167"/>
      <c r="M231" s="167"/>
      <c r="N231" s="167"/>
      <c r="O231" s="167"/>
      <c r="P231" s="167"/>
      <c r="Q231" s="167"/>
      <c r="R231" s="167"/>
      <c r="S231" s="167"/>
      <c r="T231" s="167"/>
      <c r="U231" s="167"/>
      <c r="V231" s="167"/>
      <c r="W231" s="167"/>
      <c r="X231" s="167"/>
      <c r="Y231" s="167"/>
    </row>
    <row r="232" spans="1:25" ht="15.75" customHeight="1" x14ac:dyDescent="0.25"/>
    <row r="233" spans="1:25" ht="15.75" customHeight="1" x14ac:dyDescent="0.25"/>
    <row r="234" spans="1:25" ht="15.75" customHeight="1" x14ac:dyDescent="0.25"/>
    <row r="235" spans="1:25" ht="15.75" customHeight="1" x14ac:dyDescent="0.25"/>
    <row r="236" spans="1:25" ht="15.75" customHeight="1" x14ac:dyDescent="0.25"/>
    <row r="237" spans="1:25" ht="15.75" customHeight="1" x14ac:dyDescent="0.25"/>
    <row r="238" spans="1:25" ht="15.75" customHeight="1" x14ac:dyDescent="0.25"/>
    <row r="239" spans="1:25" ht="15.75" customHeight="1" x14ac:dyDescent="0.25"/>
    <row r="240" spans="1:25"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0">
    <mergeCell ref="E5:E7"/>
    <mergeCell ref="B11:C11"/>
    <mergeCell ref="B12:B17"/>
    <mergeCell ref="D12:D17"/>
    <mergeCell ref="E12:E17"/>
    <mergeCell ref="B21:C21"/>
    <mergeCell ref="B26:C26"/>
    <mergeCell ref="B31:C31"/>
    <mergeCell ref="B5:B7"/>
    <mergeCell ref="D5:D7"/>
  </mergeCells>
  <pageMargins left="0.7" right="0.7" top="0.75" bottom="0.75" header="0" footer="0"/>
  <pageSetup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Z1000"/>
  <sheetViews>
    <sheetView workbookViewId="0"/>
  </sheetViews>
  <sheetFormatPr defaultColWidth="11.25" defaultRowHeight="15" customHeight="1" x14ac:dyDescent="0.25"/>
  <cols>
    <col min="1" max="2" width="9.25" customWidth="1"/>
    <col min="3" max="3" width="29.75" customWidth="1"/>
    <col min="4" max="11" width="9.25" customWidth="1"/>
    <col min="12" max="26" width="12.125" customWidth="1"/>
  </cols>
  <sheetData>
    <row r="1" spans="1:26" ht="15.75" x14ac:dyDescent="0.25">
      <c r="A1" s="167"/>
      <c r="B1" s="167"/>
      <c r="C1" s="167"/>
      <c r="D1" s="167"/>
      <c r="E1" s="167"/>
      <c r="F1" s="167"/>
      <c r="G1" s="167"/>
      <c r="H1" s="167"/>
      <c r="I1" s="167"/>
      <c r="J1" s="167"/>
      <c r="K1" s="167"/>
      <c r="L1" s="167"/>
      <c r="M1" s="167"/>
      <c r="N1" s="167"/>
      <c r="O1" s="167"/>
      <c r="P1" s="167"/>
      <c r="Q1" s="167"/>
      <c r="R1" s="167"/>
      <c r="S1" s="167"/>
      <c r="T1" s="167"/>
      <c r="U1" s="167"/>
      <c r="V1" s="167"/>
      <c r="W1" s="167"/>
      <c r="X1" s="167"/>
      <c r="Y1" s="167"/>
      <c r="Z1" s="167"/>
    </row>
    <row r="2" spans="1:26" ht="15.75" x14ac:dyDescent="0.25">
      <c r="A2" s="167"/>
      <c r="B2" s="168" t="s">
        <v>438</v>
      </c>
      <c r="C2" s="167"/>
      <c r="D2" s="167"/>
      <c r="E2" s="167"/>
      <c r="F2" s="167"/>
      <c r="G2" s="167"/>
      <c r="H2" s="167"/>
      <c r="I2" s="167"/>
      <c r="J2" s="167"/>
      <c r="K2" s="167"/>
      <c r="L2" s="167"/>
      <c r="M2" s="167"/>
      <c r="N2" s="167"/>
      <c r="O2" s="167"/>
      <c r="P2" s="167"/>
      <c r="Q2" s="167"/>
      <c r="R2" s="167"/>
      <c r="S2" s="167"/>
      <c r="T2" s="167"/>
      <c r="U2" s="167"/>
      <c r="V2" s="167"/>
      <c r="W2" s="167"/>
      <c r="X2" s="167"/>
      <c r="Y2" s="167"/>
      <c r="Z2" s="167"/>
    </row>
    <row r="3" spans="1:26" ht="18" customHeight="1" x14ac:dyDescent="0.25">
      <c r="A3" s="167"/>
      <c r="B3" s="274" t="s">
        <v>267</v>
      </c>
      <c r="C3" s="274" t="s">
        <v>439</v>
      </c>
      <c r="D3" s="308" t="s">
        <v>440</v>
      </c>
      <c r="E3" s="309"/>
      <c r="F3" s="309"/>
      <c r="G3" s="310"/>
      <c r="H3" s="308" t="s">
        <v>309</v>
      </c>
      <c r="I3" s="309"/>
      <c r="J3" s="309"/>
      <c r="K3" s="310"/>
      <c r="L3" s="167"/>
      <c r="M3" s="167"/>
      <c r="N3" s="167"/>
      <c r="O3" s="167"/>
      <c r="P3" s="167"/>
      <c r="Q3" s="167"/>
      <c r="R3" s="167"/>
      <c r="S3" s="167"/>
      <c r="T3" s="167"/>
      <c r="U3" s="167"/>
      <c r="V3" s="167"/>
      <c r="W3" s="167"/>
      <c r="X3" s="167"/>
      <c r="Y3" s="167"/>
      <c r="Z3" s="167"/>
    </row>
    <row r="4" spans="1:26" ht="15.75" x14ac:dyDescent="0.25">
      <c r="A4" s="167"/>
      <c r="B4" s="280"/>
      <c r="C4" s="280"/>
      <c r="D4" s="324" t="s">
        <v>441</v>
      </c>
      <c r="E4" s="305"/>
      <c r="F4" s="305"/>
      <c r="G4" s="294"/>
      <c r="H4" s="324" t="s">
        <v>441</v>
      </c>
      <c r="I4" s="305"/>
      <c r="J4" s="305"/>
      <c r="K4" s="294"/>
      <c r="L4" s="167"/>
      <c r="M4" s="167"/>
      <c r="N4" s="167"/>
      <c r="O4" s="167"/>
      <c r="P4" s="167"/>
      <c r="Q4" s="167"/>
      <c r="R4" s="167"/>
      <c r="S4" s="167"/>
      <c r="T4" s="167"/>
      <c r="U4" s="167"/>
      <c r="V4" s="167"/>
      <c r="W4" s="167"/>
      <c r="X4" s="167"/>
      <c r="Y4" s="167"/>
      <c r="Z4" s="167"/>
    </row>
    <row r="5" spans="1:26" ht="15.75" x14ac:dyDescent="0.25">
      <c r="A5" s="167"/>
      <c r="B5" s="275"/>
      <c r="C5" s="275"/>
      <c r="D5" s="127" t="s">
        <v>304</v>
      </c>
      <c r="E5" s="127" t="s">
        <v>305</v>
      </c>
      <c r="F5" s="127" t="s">
        <v>306</v>
      </c>
      <c r="G5" s="127" t="s">
        <v>31</v>
      </c>
      <c r="H5" s="127" t="s">
        <v>304</v>
      </c>
      <c r="I5" s="127" t="s">
        <v>305</v>
      </c>
      <c r="J5" s="127" t="s">
        <v>306</v>
      </c>
      <c r="K5" s="127" t="s">
        <v>31</v>
      </c>
      <c r="L5" s="167"/>
      <c r="M5" s="167"/>
      <c r="N5" s="167"/>
      <c r="O5" s="167"/>
      <c r="P5" s="167"/>
      <c r="Q5" s="167"/>
      <c r="R5" s="167"/>
      <c r="S5" s="167"/>
      <c r="T5" s="167"/>
      <c r="U5" s="167"/>
      <c r="V5" s="167"/>
      <c r="W5" s="167"/>
      <c r="X5" s="167"/>
      <c r="Y5" s="167"/>
      <c r="Z5" s="167"/>
    </row>
    <row r="6" spans="1:26" ht="15.75" x14ac:dyDescent="0.25">
      <c r="A6" s="167"/>
      <c r="B6" s="129">
        <v>1</v>
      </c>
      <c r="C6" s="130">
        <v>2</v>
      </c>
      <c r="D6" s="130">
        <v>3</v>
      </c>
      <c r="E6" s="130">
        <v>4</v>
      </c>
      <c r="F6" s="130">
        <v>5</v>
      </c>
      <c r="G6" s="130">
        <v>6</v>
      </c>
      <c r="H6" s="130">
        <v>7</v>
      </c>
      <c r="I6" s="130">
        <v>8</v>
      </c>
      <c r="J6" s="130">
        <v>9</v>
      </c>
      <c r="K6" s="130">
        <v>10</v>
      </c>
      <c r="L6" s="167"/>
      <c r="M6" s="167"/>
      <c r="N6" s="167"/>
      <c r="O6" s="167"/>
      <c r="P6" s="167"/>
      <c r="Q6" s="167"/>
      <c r="R6" s="167"/>
      <c r="S6" s="167"/>
      <c r="T6" s="167"/>
      <c r="U6" s="167"/>
      <c r="V6" s="167"/>
      <c r="W6" s="167"/>
      <c r="X6" s="167"/>
      <c r="Y6" s="167"/>
      <c r="Z6" s="167"/>
    </row>
    <row r="7" spans="1:26" ht="15.75" x14ac:dyDescent="0.25">
      <c r="A7" s="167"/>
      <c r="B7" s="171">
        <v>1</v>
      </c>
      <c r="C7" s="225" t="s">
        <v>442</v>
      </c>
      <c r="D7" s="164"/>
      <c r="E7" s="164"/>
      <c r="F7" s="164"/>
      <c r="G7" s="164"/>
      <c r="H7" s="164"/>
      <c r="I7" s="164"/>
      <c r="J7" s="164"/>
      <c r="K7" s="164"/>
      <c r="L7" s="167"/>
      <c r="M7" s="167"/>
      <c r="N7" s="167"/>
      <c r="O7" s="167"/>
      <c r="P7" s="167"/>
      <c r="Q7" s="167"/>
      <c r="R7" s="167"/>
      <c r="S7" s="167"/>
      <c r="T7" s="167"/>
      <c r="U7" s="167"/>
      <c r="V7" s="167"/>
      <c r="W7" s="167"/>
      <c r="X7" s="167"/>
      <c r="Y7" s="167"/>
      <c r="Z7" s="167"/>
    </row>
    <row r="8" spans="1:26" ht="15.75" x14ac:dyDescent="0.25">
      <c r="A8" s="167"/>
      <c r="B8" s="226"/>
      <c r="C8" s="225" t="s">
        <v>443</v>
      </c>
      <c r="D8" s="166"/>
      <c r="E8" s="166"/>
      <c r="F8" s="166"/>
      <c r="G8" s="166" t="e">
        <f>AVERAGE(D8:F8)</f>
        <v>#DIV/0!</v>
      </c>
      <c r="H8" s="166"/>
      <c r="I8" s="166"/>
      <c r="J8" s="166"/>
      <c r="K8" s="166" t="e">
        <f>AVERAGE(H8:J8)</f>
        <v>#DIV/0!</v>
      </c>
      <c r="L8" s="167"/>
      <c r="M8" s="167"/>
      <c r="N8" s="167"/>
      <c r="O8" s="167"/>
      <c r="P8" s="167"/>
      <c r="Q8" s="167"/>
      <c r="R8" s="167"/>
      <c r="S8" s="167"/>
      <c r="T8" s="167"/>
      <c r="U8" s="167"/>
      <c r="V8" s="167"/>
      <c r="W8" s="167"/>
      <c r="X8" s="167"/>
      <c r="Y8" s="167"/>
      <c r="Z8" s="167"/>
    </row>
    <row r="9" spans="1:26" ht="15.75" x14ac:dyDescent="0.25">
      <c r="A9" s="167"/>
      <c r="B9" s="323"/>
      <c r="C9" s="227" t="s">
        <v>444</v>
      </c>
      <c r="D9" s="323"/>
      <c r="E9" s="323"/>
      <c r="F9" s="323"/>
      <c r="G9" s="323" t="e">
        <f>AVERAGE(D9:F10)</f>
        <v>#DIV/0!</v>
      </c>
      <c r="H9" s="323"/>
      <c r="I9" s="323"/>
      <c r="J9" s="323"/>
      <c r="K9" s="323" t="e">
        <f>AVERAGE(H9:J10)</f>
        <v>#DIV/0!</v>
      </c>
      <c r="L9" s="167"/>
      <c r="M9" s="167"/>
      <c r="N9" s="167"/>
      <c r="O9" s="167"/>
      <c r="P9" s="167"/>
      <c r="Q9" s="167"/>
      <c r="R9" s="167"/>
      <c r="S9" s="167"/>
      <c r="T9" s="167"/>
      <c r="U9" s="167"/>
      <c r="V9" s="167"/>
      <c r="W9" s="167"/>
      <c r="X9" s="167"/>
      <c r="Y9" s="167"/>
      <c r="Z9" s="167"/>
    </row>
    <row r="10" spans="1:26" ht="15.75" x14ac:dyDescent="0.25">
      <c r="A10" s="167"/>
      <c r="B10" s="313"/>
      <c r="C10" s="228" t="s">
        <v>445</v>
      </c>
      <c r="D10" s="313"/>
      <c r="E10" s="313"/>
      <c r="F10" s="313"/>
      <c r="G10" s="313"/>
      <c r="H10" s="313"/>
      <c r="I10" s="313"/>
      <c r="J10" s="313"/>
      <c r="K10" s="313"/>
      <c r="L10" s="167"/>
      <c r="M10" s="167"/>
      <c r="N10" s="167"/>
      <c r="O10" s="167"/>
      <c r="P10" s="167"/>
      <c r="Q10" s="167"/>
      <c r="R10" s="167"/>
      <c r="S10" s="167"/>
      <c r="T10" s="167"/>
      <c r="U10" s="167"/>
      <c r="V10" s="167"/>
      <c r="W10" s="167"/>
      <c r="X10" s="167"/>
      <c r="Y10" s="167"/>
      <c r="Z10" s="167"/>
    </row>
    <row r="11" spans="1:26" ht="15.75" x14ac:dyDescent="0.25">
      <c r="A11" s="167"/>
      <c r="B11" s="323"/>
      <c r="C11" s="227" t="s">
        <v>446</v>
      </c>
      <c r="D11" s="323"/>
      <c r="E11" s="323"/>
      <c r="F11" s="323"/>
      <c r="G11" s="323" t="e">
        <f>AVERAGE(D11:F12)</f>
        <v>#DIV/0!</v>
      </c>
      <c r="H11" s="323"/>
      <c r="I11" s="323"/>
      <c r="J11" s="323"/>
      <c r="K11" s="323" t="e">
        <f>AVERAGE(H11:J12)</f>
        <v>#DIV/0!</v>
      </c>
      <c r="L11" s="167"/>
      <c r="M11" s="167"/>
      <c r="N11" s="167"/>
      <c r="O11" s="167"/>
      <c r="P11" s="167"/>
      <c r="Q11" s="167"/>
      <c r="R11" s="167"/>
      <c r="S11" s="167"/>
      <c r="T11" s="167"/>
      <c r="U11" s="167"/>
      <c r="V11" s="167"/>
      <c r="W11" s="167"/>
      <c r="X11" s="167"/>
      <c r="Y11" s="167"/>
      <c r="Z11" s="167"/>
    </row>
    <row r="12" spans="1:26" ht="15.75" x14ac:dyDescent="0.25">
      <c r="A12" s="167"/>
      <c r="B12" s="313"/>
      <c r="C12" s="228" t="s">
        <v>447</v>
      </c>
      <c r="D12" s="313"/>
      <c r="E12" s="313"/>
      <c r="F12" s="313"/>
      <c r="G12" s="313"/>
      <c r="H12" s="313"/>
      <c r="I12" s="313"/>
      <c r="J12" s="313"/>
      <c r="K12" s="313"/>
      <c r="L12" s="167"/>
      <c r="M12" s="167"/>
      <c r="N12" s="167"/>
      <c r="O12" s="167"/>
      <c r="P12" s="167"/>
      <c r="Q12" s="167"/>
      <c r="R12" s="167"/>
      <c r="S12" s="167"/>
      <c r="T12" s="167"/>
      <c r="U12" s="167"/>
      <c r="V12" s="167"/>
      <c r="W12" s="167"/>
      <c r="X12" s="167"/>
      <c r="Y12" s="167"/>
      <c r="Z12" s="167"/>
    </row>
    <row r="13" spans="1:26" ht="60" x14ac:dyDescent="0.25">
      <c r="A13" s="167"/>
      <c r="B13" s="323"/>
      <c r="C13" s="229" t="s">
        <v>448</v>
      </c>
      <c r="D13" s="323"/>
      <c r="E13" s="323"/>
      <c r="F13" s="323"/>
      <c r="G13" s="323" t="e">
        <f>AVERAGE(D13:F14)</f>
        <v>#DIV/0!</v>
      </c>
      <c r="H13" s="323"/>
      <c r="I13" s="323"/>
      <c r="J13" s="323"/>
      <c r="K13" s="323" t="e">
        <f>AVERAGE(H13:J14)</f>
        <v>#DIV/0!</v>
      </c>
      <c r="L13" s="167"/>
      <c r="M13" s="167"/>
      <c r="N13" s="167"/>
      <c r="O13" s="167"/>
      <c r="P13" s="167"/>
      <c r="Q13" s="167"/>
      <c r="R13" s="167"/>
      <c r="S13" s="167"/>
      <c r="T13" s="167"/>
      <c r="U13" s="167"/>
      <c r="V13" s="167"/>
      <c r="W13" s="167"/>
      <c r="X13" s="167"/>
      <c r="Y13" s="167"/>
      <c r="Z13" s="167"/>
    </row>
    <row r="14" spans="1:26" ht="15.75" x14ac:dyDescent="0.25">
      <c r="A14" s="167"/>
      <c r="B14" s="313"/>
      <c r="C14" s="228" t="s">
        <v>449</v>
      </c>
      <c r="D14" s="313"/>
      <c r="E14" s="313"/>
      <c r="F14" s="313"/>
      <c r="G14" s="313"/>
      <c r="H14" s="313"/>
      <c r="I14" s="313"/>
      <c r="J14" s="313"/>
      <c r="K14" s="313"/>
      <c r="L14" s="167"/>
      <c r="M14" s="167"/>
      <c r="N14" s="167"/>
      <c r="O14" s="167"/>
      <c r="P14" s="167"/>
      <c r="Q14" s="167"/>
      <c r="R14" s="167"/>
      <c r="S14" s="167"/>
      <c r="T14" s="167"/>
      <c r="U14" s="167"/>
      <c r="V14" s="167"/>
      <c r="W14" s="167"/>
      <c r="X14" s="167"/>
      <c r="Y14" s="167"/>
      <c r="Z14" s="167"/>
    </row>
    <row r="15" spans="1:26" ht="24" x14ac:dyDescent="0.25">
      <c r="A15" s="167"/>
      <c r="B15" s="230"/>
      <c r="C15" s="227" t="s">
        <v>450</v>
      </c>
      <c r="D15" s="323"/>
      <c r="E15" s="323"/>
      <c r="F15" s="323"/>
      <c r="G15" s="323" t="e">
        <f>AVERAGE(D15:F16)</f>
        <v>#DIV/0!</v>
      </c>
      <c r="H15" s="323"/>
      <c r="I15" s="323"/>
      <c r="J15" s="323"/>
      <c r="K15" s="323" t="e">
        <f>AVERAGE(H15:J16)</f>
        <v>#DIV/0!</v>
      </c>
      <c r="L15" s="167"/>
      <c r="M15" s="167"/>
      <c r="N15" s="167"/>
      <c r="O15" s="167"/>
      <c r="P15" s="167"/>
      <c r="Q15" s="167"/>
      <c r="R15" s="167"/>
      <c r="S15" s="167"/>
      <c r="T15" s="167"/>
      <c r="U15" s="167"/>
      <c r="V15" s="167"/>
      <c r="W15" s="167"/>
      <c r="X15" s="167"/>
      <c r="Y15" s="167"/>
      <c r="Z15" s="167"/>
    </row>
    <row r="16" spans="1:26" ht="15.75" x14ac:dyDescent="0.25">
      <c r="A16" s="167"/>
      <c r="B16" s="179">
        <v>2</v>
      </c>
      <c r="C16" s="231" t="s">
        <v>451</v>
      </c>
      <c r="D16" s="275"/>
      <c r="E16" s="275"/>
      <c r="F16" s="275"/>
      <c r="G16" s="275"/>
      <c r="H16" s="275"/>
      <c r="I16" s="275"/>
      <c r="J16" s="275"/>
      <c r="K16" s="275"/>
      <c r="L16" s="167"/>
      <c r="M16" s="167"/>
      <c r="N16" s="167"/>
      <c r="O16" s="167"/>
      <c r="P16" s="167"/>
      <c r="Q16" s="167"/>
      <c r="R16" s="167"/>
      <c r="S16" s="167"/>
      <c r="T16" s="167"/>
      <c r="U16" s="167"/>
      <c r="V16" s="167"/>
      <c r="W16" s="167"/>
      <c r="X16" s="167"/>
      <c r="Y16" s="167"/>
      <c r="Z16" s="167"/>
    </row>
    <row r="17" spans="1:26" ht="15.75" x14ac:dyDescent="0.25">
      <c r="A17" s="167"/>
      <c r="B17" s="325" t="s">
        <v>307</v>
      </c>
      <c r="C17" s="278"/>
      <c r="D17" s="166">
        <f t="shared" ref="D17:K17" si="0">SUM(D8:D16)</f>
        <v>0</v>
      </c>
      <c r="E17" s="166">
        <f t="shared" si="0"/>
        <v>0</v>
      </c>
      <c r="F17" s="166">
        <f t="shared" si="0"/>
        <v>0</v>
      </c>
      <c r="G17" s="166" t="e">
        <f t="shared" si="0"/>
        <v>#DIV/0!</v>
      </c>
      <c r="H17" s="166">
        <f t="shared" si="0"/>
        <v>0</v>
      </c>
      <c r="I17" s="166">
        <f t="shared" si="0"/>
        <v>0</v>
      </c>
      <c r="J17" s="166">
        <f t="shared" si="0"/>
        <v>0</v>
      </c>
      <c r="K17" s="166" t="e">
        <f t="shared" si="0"/>
        <v>#DIV/0!</v>
      </c>
      <c r="L17" s="167"/>
      <c r="M17" s="167"/>
      <c r="N17" s="167"/>
      <c r="O17" s="167"/>
      <c r="P17" s="167"/>
      <c r="Q17" s="167"/>
      <c r="R17" s="167"/>
      <c r="S17" s="167"/>
      <c r="T17" s="167"/>
      <c r="U17" s="167"/>
      <c r="V17" s="167"/>
      <c r="W17" s="167"/>
      <c r="X17" s="167"/>
      <c r="Y17" s="167"/>
      <c r="Z17" s="167"/>
    </row>
    <row r="18" spans="1:26" ht="15.75" x14ac:dyDescent="0.25">
      <c r="A18" s="167"/>
      <c r="B18" s="171">
        <v>3</v>
      </c>
      <c r="C18" s="225" t="s">
        <v>452</v>
      </c>
      <c r="D18" s="166"/>
      <c r="E18" s="166"/>
      <c r="F18" s="166"/>
      <c r="G18" s="166"/>
      <c r="H18" s="166"/>
      <c r="I18" s="166"/>
      <c r="J18" s="166"/>
      <c r="K18" s="166"/>
      <c r="L18" s="167"/>
      <c r="M18" s="167"/>
      <c r="N18" s="167"/>
      <c r="O18" s="167"/>
      <c r="P18" s="167"/>
      <c r="Q18" s="167"/>
      <c r="R18" s="167"/>
      <c r="S18" s="167"/>
      <c r="T18" s="167"/>
      <c r="U18" s="167"/>
      <c r="V18" s="167"/>
      <c r="W18" s="167"/>
      <c r="X18" s="167"/>
      <c r="Y18" s="167"/>
      <c r="Z18" s="167"/>
    </row>
    <row r="19" spans="1:26" ht="15.75" x14ac:dyDescent="0.25">
      <c r="A19" s="167"/>
      <c r="B19" s="179">
        <v>4</v>
      </c>
      <c r="C19" s="231" t="s">
        <v>453</v>
      </c>
      <c r="D19" s="180"/>
      <c r="E19" s="180"/>
      <c r="F19" s="180"/>
      <c r="G19" s="180"/>
      <c r="H19" s="180"/>
      <c r="I19" s="180"/>
      <c r="J19" s="180"/>
      <c r="K19" s="180"/>
      <c r="L19" s="167"/>
      <c r="M19" s="167"/>
      <c r="N19" s="167"/>
      <c r="O19" s="167"/>
      <c r="P19" s="167"/>
      <c r="Q19" s="167"/>
      <c r="R19" s="167"/>
      <c r="S19" s="167"/>
      <c r="T19" s="167"/>
      <c r="U19" s="167"/>
      <c r="V19" s="167"/>
      <c r="W19" s="167"/>
      <c r="X19" s="167"/>
      <c r="Y19" s="167"/>
      <c r="Z19" s="167"/>
    </row>
    <row r="20" spans="1:26" ht="15.75" x14ac:dyDescent="0.25">
      <c r="A20" s="167"/>
      <c r="B20" s="325" t="s">
        <v>307</v>
      </c>
      <c r="C20" s="278"/>
      <c r="D20" s="166">
        <f t="shared" ref="D20:K20" si="1">SUM(D18:D19)</f>
        <v>0</v>
      </c>
      <c r="E20" s="166">
        <f t="shared" si="1"/>
        <v>0</v>
      </c>
      <c r="F20" s="166">
        <f t="shared" si="1"/>
        <v>0</v>
      </c>
      <c r="G20" s="166">
        <f t="shared" si="1"/>
        <v>0</v>
      </c>
      <c r="H20" s="166">
        <f t="shared" si="1"/>
        <v>0</v>
      </c>
      <c r="I20" s="166">
        <f t="shared" si="1"/>
        <v>0</v>
      </c>
      <c r="J20" s="166">
        <f t="shared" si="1"/>
        <v>0</v>
      </c>
      <c r="K20" s="166">
        <f t="shared" si="1"/>
        <v>0</v>
      </c>
      <c r="L20" s="167"/>
      <c r="M20" s="167"/>
      <c r="N20" s="167"/>
      <c r="O20" s="167"/>
      <c r="P20" s="167"/>
      <c r="Q20" s="167"/>
      <c r="R20" s="167"/>
      <c r="S20" s="167"/>
      <c r="T20" s="167"/>
      <c r="U20" s="167"/>
      <c r="V20" s="167"/>
      <c r="W20" s="167"/>
      <c r="X20" s="167"/>
      <c r="Y20" s="167"/>
      <c r="Z20" s="167"/>
    </row>
    <row r="21" spans="1:26" ht="15.75" customHeight="1" x14ac:dyDescent="0.25">
      <c r="A21" s="167"/>
      <c r="B21" s="171">
        <v>5</v>
      </c>
      <c r="C21" s="225" t="s">
        <v>454</v>
      </c>
      <c r="D21" s="166"/>
      <c r="E21" s="166"/>
      <c r="F21" s="166"/>
      <c r="G21" s="166"/>
      <c r="H21" s="166"/>
      <c r="I21" s="166"/>
      <c r="J21" s="166"/>
      <c r="K21" s="166"/>
      <c r="L21" s="167"/>
      <c r="M21" s="167"/>
      <c r="N21" s="167"/>
      <c r="O21" s="167"/>
      <c r="P21" s="167"/>
      <c r="Q21" s="167"/>
      <c r="R21" s="167"/>
      <c r="S21" s="167"/>
      <c r="T21" s="167"/>
      <c r="U21" s="167"/>
      <c r="V21" s="167"/>
      <c r="W21" s="167"/>
      <c r="X21" s="167"/>
      <c r="Y21" s="167"/>
      <c r="Z21" s="167"/>
    </row>
    <row r="22" spans="1:26" ht="15.75" customHeight="1" x14ac:dyDescent="0.25">
      <c r="A22" s="167"/>
      <c r="B22" s="171">
        <v>6</v>
      </c>
      <c r="C22" s="225" t="s">
        <v>455</v>
      </c>
      <c r="D22" s="166"/>
      <c r="E22" s="166"/>
      <c r="F22" s="166"/>
      <c r="G22" s="166"/>
      <c r="H22" s="166"/>
      <c r="I22" s="166"/>
      <c r="J22" s="166"/>
      <c r="K22" s="166"/>
      <c r="L22" s="167"/>
      <c r="M22" s="167"/>
      <c r="N22" s="167"/>
      <c r="O22" s="167"/>
      <c r="P22" s="167"/>
      <c r="Q22" s="167"/>
      <c r="R22" s="167"/>
      <c r="S22" s="167"/>
      <c r="T22" s="167"/>
      <c r="U22" s="167"/>
      <c r="V22" s="167"/>
      <c r="W22" s="167"/>
      <c r="X22" s="167"/>
      <c r="Y22" s="167"/>
      <c r="Z22" s="167"/>
    </row>
    <row r="23" spans="1:26" ht="15.75" customHeight="1" x14ac:dyDescent="0.25">
      <c r="A23" s="167"/>
      <c r="B23" s="179">
        <v>7</v>
      </c>
      <c r="C23" s="231" t="s">
        <v>456</v>
      </c>
      <c r="D23" s="180"/>
      <c r="E23" s="180"/>
      <c r="F23" s="180"/>
      <c r="G23" s="180"/>
      <c r="H23" s="180"/>
      <c r="I23" s="180"/>
      <c r="J23" s="180"/>
      <c r="K23" s="180"/>
      <c r="L23" s="167"/>
      <c r="M23" s="167"/>
      <c r="N23" s="167"/>
      <c r="O23" s="167"/>
      <c r="P23" s="167"/>
      <c r="Q23" s="167"/>
      <c r="R23" s="167"/>
      <c r="S23" s="167"/>
      <c r="T23" s="167"/>
      <c r="U23" s="167"/>
      <c r="V23" s="167"/>
      <c r="W23" s="167"/>
      <c r="X23" s="167"/>
      <c r="Y23" s="167"/>
      <c r="Z23" s="167"/>
    </row>
    <row r="24" spans="1:26" ht="15.75" customHeight="1" x14ac:dyDescent="0.25">
      <c r="A24" s="167"/>
      <c r="B24" s="326" t="s">
        <v>307</v>
      </c>
      <c r="C24" s="327"/>
      <c r="D24" s="180">
        <f t="shared" ref="D24:K24" si="2">SUM(D21:D23)</f>
        <v>0</v>
      </c>
      <c r="E24" s="180">
        <f t="shared" si="2"/>
        <v>0</v>
      </c>
      <c r="F24" s="180">
        <f t="shared" si="2"/>
        <v>0</v>
      </c>
      <c r="G24" s="180">
        <f t="shared" si="2"/>
        <v>0</v>
      </c>
      <c r="H24" s="180">
        <f t="shared" si="2"/>
        <v>0</v>
      </c>
      <c r="I24" s="180">
        <f t="shared" si="2"/>
        <v>0</v>
      </c>
      <c r="J24" s="180">
        <f t="shared" si="2"/>
        <v>0</v>
      </c>
      <c r="K24" s="180">
        <f t="shared" si="2"/>
        <v>0</v>
      </c>
      <c r="L24" s="167"/>
      <c r="M24" s="167"/>
      <c r="N24" s="167"/>
      <c r="O24" s="167"/>
      <c r="P24" s="167"/>
      <c r="Q24" s="167"/>
      <c r="R24" s="167"/>
      <c r="S24" s="167"/>
      <c r="T24" s="167"/>
      <c r="U24" s="167"/>
      <c r="V24" s="167"/>
      <c r="W24" s="167"/>
      <c r="X24" s="167"/>
      <c r="Y24" s="167"/>
      <c r="Z24" s="167"/>
    </row>
    <row r="25" spans="1:26" ht="15.75" customHeight="1" x14ac:dyDescent="0.25">
      <c r="A25" s="167"/>
      <c r="B25" s="325" t="s">
        <v>457</v>
      </c>
      <c r="C25" s="278"/>
      <c r="D25" s="166">
        <f t="shared" ref="D25:E25" si="3">SUM(D24,D20,D17)</f>
        <v>0</v>
      </c>
      <c r="E25" s="166">
        <f t="shared" si="3"/>
        <v>0</v>
      </c>
      <c r="F25" s="166">
        <f t="shared" ref="F25:K25" si="4">SUM(F17,F20,F24)</f>
        <v>0</v>
      </c>
      <c r="G25" s="166" t="e">
        <f t="shared" si="4"/>
        <v>#DIV/0!</v>
      </c>
      <c r="H25" s="166">
        <f t="shared" si="4"/>
        <v>0</v>
      </c>
      <c r="I25" s="166">
        <f t="shared" si="4"/>
        <v>0</v>
      </c>
      <c r="J25" s="166">
        <f t="shared" si="4"/>
        <v>0</v>
      </c>
      <c r="K25" s="166" t="e">
        <f t="shared" si="4"/>
        <v>#DIV/0!</v>
      </c>
      <c r="L25" s="167"/>
      <c r="M25" s="167"/>
      <c r="N25" s="167"/>
      <c r="O25" s="167"/>
      <c r="P25" s="167"/>
      <c r="Q25" s="167"/>
      <c r="R25" s="167"/>
      <c r="S25" s="167"/>
      <c r="T25" s="167"/>
      <c r="U25" s="167"/>
      <c r="V25" s="167"/>
      <c r="W25" s="167"/>
      <c r="X25" s="167"/>
      <c r="Y25" s="167"/>
      <c r="Z25" s="167"/>
    </row>
    <row r="26" spans="1:26" ht="15.75" customHeight="1" x14ac:dyDescent="0.25">
      <c r="A26" s="167"/>
      <c r="B26" s="167"/>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row>
    <row r="27" spans="1:26" ht="15.75" customHeight="1" x14ac:dyDescent="0.25">
      <c r="A27" s="167"/>
      <c r="B27" s="167"/>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row>
    <row r="28" spans="1:26" ht="15.75" customHeight="1" x14ac:dyDescent="0.25">
      <c r="A28" s="167"/>
      <c r="B28" s="167"/>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row>
    <row r="29" spans="1:26" ht="15.75" customHeight="1" x14ac:dyDescent="0.25">
      <c r="A29" s="167"/>
      <c r="B29" s="167"/>
      <c r="C29" s="167"/>
      <c r="D29" s="167"/>
      <c r="E29" s="167"/>
      <c r="F29" s="167"/>
      <c r="G29" s="167"/>
      <c r="H29" s="167"/>
      <c r="I29" s="167"/>
      <c r="J29" s="167"/>
      <c r="K29" s="167"/>
      <c r="L29" s="167"/>
      <c r="M29" s="167"/>
      <c r="N29" s="167"/>
      <c r="O29" s="167"/>
      <c r="P29" s="167"/>
      <c r="Q29" s="167"/>
      <c r="R29" s="167"/>
      <c r="S29" s="167"/>
      <c r="T29" s="167"/>
      <c r="U29" s="167"/>
      <c r="V29" s="167"/>
      <c r="W29" s="167"/>
      <c r="X29" s="167"/>
      <c r="Y29" s="167"/>
      <c r="Z29" s="167"/>
    </row>
    <row r="30" spans="1:26" ht="15.75" customHeight="1" x14ac:dyDescent="0.25">
      <c r="A30" s="167"/>
      <c r="B30" s="167"/>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row>
    <row r="31" spans="1:26" ht="15.75" customHeight="1" x14ac:dyDescent="0.25">
      <c r="A31" s="167"/>
      <c r="B31" s="167"/>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row>
    <row r="32" spans="1:26" ht="15.75" customHeight="1" x14ac:dyDescent="0.25">
      <c r="A32" s="167"/>
      <c r="B32" s="167"/>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row>
    <row r="33" spans="1:26" ht="15.75" customHeight="1" x14ac:dyDescent="0.25">
      <c r="A33" s="167"/>
      <c r="B33" s="167"/>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7"/>
    </row>
    <row r="34" spans="1:26" ht="15.75" customHeight="1" x14ac:dyDescent="0.25">
      <c r="A34" s="167"/>
      <c r="B34" s="167"/>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67"/>
    </row>
    <row r="35" spans="1:26" ht="15.75" customHeight="1" x14ac:dyDescent="0.25">
      <c r="A35" s="167"/>
      <c r="B35" s="167"/>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row>
    <row r="36" spans="1:26" ht="15.75" customHeight="1" x14ac:dyDescent="0.25">
      <c r="A36" s="167"/>
      <c r="B36" s="167"/>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row>
    <row r="37" spans="1:26" ht="15.75" customHeight="1" x14ac:dyDescent="0.25">
      <c r="A37" s="167"/>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row>
    <row r="38" spans="1:26" ht="15.75" customHeight="1" x14ac:dyDescent="0.25">
      <c r="A38" s="167"/>
      <c r="B38" s="167"/>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row>
    <row r="39" spans="1:26" ht="15.75" customHeight="1" x14ac:dyDescent="0.25">
      <c r="A39" s="167"/>
      <c r="B39" s="167"/>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row>
    <row r="40" spans="1:26" ht="15.75" customHeight="1" x14ac:dyDescent="0.25">
      <c r="A40" s="167"/>
      <c r="B40" s="167"/>
      <c r="C40" s="167"/>
      <c r="D40" s="167"/>
      <c r="E40" s="167"/>
      <c r="F40" s="167"/>
      <c r="G40" s="167"/>
      <c r="H40" s="167"/>
      <c r="I40" s="167"/>
      <c r="J40" s="167"/>
      <c r="K40" s="167"/>
      <c r="L40" s="167"/>
      <c r="M40" s="167"/>
      <c r="N40" s="167"/>
      <c r="O40" s="167"/>
      <c r="P40" s="167"/>
      <c r="Q40" s="167"/>
      <c r="R40" s="167"/>
      <c r="S40" s="167"/>
      <c r="T40" s="167"/>
      <c r="U40" s="167"/>
      <c r="V40" s="167"/>
      <c r="W40" s="167"/>
      <c r="X40" s="167"/>
      <c r="Y40" s="167"/>
      <c r="Z40" s="167"/>
    </row>
    <row r="41" spans="1:26" ht="15.75" customHeight="1" x14ac:dyDescent="0.25">
      <c r="A41" s="167"/>
      <c r="B41" s="167"/>
      <c r="C41" s="167"/>
      <c r="D41" s="167"/>
      <c r="E41" s="167"/>
      <c r="F41" s="167"/>
      <c r="G41" s="167"/>
      <c r="H41" s="167"/>
      <c r="I41" s="167"/>
      <c r="J41" s="167"/>
      <c r="K41" s="167"/>
      <c r="L41" s="167"/>
      <c r="M41" s="167"/>
      <c r="N41" s="167"/>
      <c r="O41" s="167"/>
      <c r="P41" s="167"/>
      <c r="Q41" s="167"/>
      <c r="R41" s="167"/>
      <c r="S41" s="167"/>
      <c r="T41" s="167"/>
      <c r="U41" s="167"/>
      <c r="V41" s="167"/>
      <c r="W41" s="167"/>
      <c r="X41" s="167"/>
      <c r="Y41" s="167"/>
      <c r="Z41" s="167"/>
    </row>
    <row r="42" spans="1:26" ht="15.75" customHeight="1" x14ac:dyDescent="0.25">
      <c r="A42" s="167"/>
      <c r="B42" s="167"/>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row>
    <row r="43" spans="1:26" ht="15.75" customHeight="1" x14ac:dyDescent="0.25">
      <c r="A43" s="167"/>
      <c r="B43" s="167"/>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row>
    <row r="44" spans="1:26" ht="15.75" customHeight="1" x14ac:dyDescent="0.25">
      <c r="A44" s="167"/>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row>
    <row r="45" spans="1:26" ht="15.75" customHeight="1" x14ac:dyDescent="0.25">
      <c r="A45" s="167"/>
      <c r="B45" s="167"/>
      <c r="C45" s="167"/>
      <c r="D45" s="167"/>
      <c r="E45" s="167"/>
      <c r="F45" s="167"/>
      <c r="G45" s="167"/>
      <c r="H45" s="167"/>
      <c r="I45" s="167"/>
      <c r="J45" s="167"/>
      <c r="K45" s="167"/>
      <c r="L45" s="167"/>
      <c r="M45" s="167"/>
      <c r="N45" s="167"/>
      <c r="O45" s="167"/>
      <c r="P45" s="167"/>
      <c r="Q45" s="167"/>
      <c r="R45" s="167"/>
      <c r="S45" s="167"/>
      <c r="T45" s="167"/>
      <c r="U45" s="167"/>
      <c r="V45" s="167"/>
      <c r="W45" s="167"/>
      <c r="X45" s="167"/>
      <c r="Y45" s="167"/>
      <c r="Z45" s="167"/>
    </row>
    <row r="46" spans="1:26" ht="15.75" customHeight="1" x14ac:dyDescent="0.25">
      <c r="A46" s="167"/>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row>
    <row r="47" spans="1:26" ht="15.75" customHeight="1" x14ac:dyDescent="0.25">
      <c r="A47" s="167"/>
      <c r="B47" s="167"/>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row>
    <row r="48" spans="1:26" ht="15.75" customHeight="1" x14ac:dyDescent="0.25">
      <c r="A48" s="167"/>
      <c r="B48" s="167"/>
      <c r="C48" s="167"/>
      <c r="D48" s="167"/>
      <c r="E48" s="167"/>
      <c r="F48" s="167"/>
      <c r="G48" s="167"/>
      <c r="H48" s="167"/>
      <c r="I48" s="167"/>
      <c r="J48" s="167"/>
      <c r="K48" s="167"/>
      <c r="L48" s="167"/>
      <c r="M48" s="167"/>
      <c r="N48" s="167"/>
      <c r="O48" s="167"/>
      <c r="P48" s="167"/>
      <c r="Q48" s="167"/>
      <c r="R48" s="167"/>
      <c r="S48" s="167"/>
      <c r="T48" s="167"/>
      <c r="U48" s="167"/>
      <c r="V48" s="167"/>
      <c r="W48" s="167"/>
      <c r="X48" s="167"/>
      <c r="Y48" s="167"/>
      <c r="Z48" s="167"/>
    </row>
    <row r="49" spans="1:26" ht="15.75" customHeight="1" x14ac:dyDescent="0.25">
      <c r="A49" s="167"/>
      <c r="B49" s="167"/>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row>
    <row r="50" spans="1:26" ht="15.75" customHeight="1" x14ac:dyDescent="0.25">
      <c r="A50" s="167"/>
      <c r="B50" s="167"/>
      <c r="C50" s="167"/>
      <c r="D50" s="167"/>
      <c r="E50" s="167"/>
      <c r="F50" s="167"/>
      <c r="G50" s="167"/>
      <c r="H50" s="167"/>
      <c r="I50" s="167"/>
      <c r="J50" s="167"/>
      <c r="K50" s="167"/>
      <c r="L50" s="167"/>
      <c r="M50" s="167"/>
      <c r="N50" s="167"/>
      <c r="O50" s="167"/>
      <c r="P50" s="167"/>
      <c r="Q50" s="167"/>
      <c r="R50" s="167"/>
      <c r="S50" s="167"/>
      <c r="T50" s="167"/>
      <c r="U50" s="167"/>
      <c r="V50" s="167"/>
      <c r="W50" s="167"/>
      <c r="X50" s="167"/>
      <c r="Y50" s="167"/>
      <c r="Z50" s="167"/>
    </row>
    <row r="51" spans="1:26" ht="15.75" customHeight="1" x14ac:dyDescent="0.25">
      <c r="A51" s="167"/>
      <c r="B51" s="167"/>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7"/>
    </row>
    <row r="52" spans="1:26" ht="15.75" customHeight="1" x14ac:dyDescent="0.25">
      <c r="A52" s="167"/>
      <c r="B52" s="167"/>
      <c r="C52" s="167"/>
      <c r="D52" s="167"/>
      <c r="E52" s="167"/>
      <c r="F52" s="167"/>
      <c r="G52" s="167"/>
      <c r="H52" s="167"/>
      <c r="I52" s="167"/>
      <c r="J52" s="167"/>
      <c r="K52" s="167"/>
      <c r="L52" s="167"/>
      <c r="M52" s="167"/>
      <c r="N52" s="167"/>
      <c r="O52" s="167"/>
      <c r="P52" s="167"/>
      <c r="Q52" s="167"/>
      <c r="R52" s="167"/>
      <c r="S52" s="167"/>
      <c r="T52" s="167"/>
      <c r="U52" s="167"/>
      <c r="V52" s="167"/>
      <c r="W52" s="167"/>
      <c r="X52" s="167"/>
      <c r="Y52" s="167"/>
      <c r="Z52" s="167"/>
    </row>
    <row r="53" spans="1:26" ht="15.75" customHeight="1" x14ac:dyDescent="0.25">
      <c r="A53" s="167"/>
      <c r="B53" s="167"/>
      <c r="C53" s="167"/>
      <c r="D53" s="167"/>
      <c r="E53" s="167"/>
      <c r="F53" s="167"/>
      <c r="G53" s="167"/>
      <c r="H53" s="167"/>
      <c r="I53" s="167"/>
      <c r="J53" s="167"/>
      <c r="K53" s="167"/>
      <c r="L53" s="167"/>
      <c r="M53" s="167"/>
      <c r="N53" s="167"/>
      <c r="O53" s="167"/>
      <c r="P53" s="167"/>
      <c r="Q53" s="167"/>
      <c r="R53" s="167"/>
      <c r="S53" s="167"/>
      <c r="T53" s="167"/>
      <c r="U53" s="167"/>
      <c r="V53" s="167"/>
      <c r="W53" s="167"/>
      <c r="X53" s="167"/>
      <c r="Y53" s="167"/>
      <c r="Z53" s="167"/>
    </row>
    <row r="54" spans="1:26" ht="15.75" customHeight="1" x14ac:dyDescent="0.25">
      <c r="A54" s="167"/>
      <c r="B54" s="167"/>
      <c r="C54" s="167"/>
      <c r="D54" s="167"/>
      <c r="E54" s="167"/>
      <c r="F54" s="167"/>
      <c r="G54" s="167"/>
      <c r="H54" s="167"/>
      <c r="I54" s="167"/>
      <c r="J54" s="167"/>
      <c r="K54" s="167"/>
      <c r="L54" s="167"/>
      <c r="M54" s="167"/>
      <c r="N54" s="167"/>
      <c r="O54" s="167"/>
      <c r="P54" s="167"/>
      <c r="Q54" s="167"/>
      <c r="R54" s="167"/>
      <c r="S54" s="167"/>
      <c r="T54" s="167"/>
      <c r="U54" s="167"/>
      <c r="V54" s="167"/>
      <c r="W54" s="167"/>
      <c r="X54" s="167"/>
      <c r="Y54" s="167"/>
      <c r="Z54" s="167"/>
    </row>
    <row r="55" spans="1:26" ht="15.75" customHeight="1" x14ac:dyDescent="0.25">
      <c r="A55" s="167"/>
      <c r="B55" s="167"/>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row>
    <row r="56" spans="1:26" ht="15.75" customHeight="1" x14ac:dyDescent="0.25">
      <c r="A56" s="167"/>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row>
    <row r="57" spans="1:26" ht="15.75" customHeight="1" x14ac:dyDescent="0.25">
      <c r="A57" s="167"/>
      <c r="B57" s="167"/>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row>
    <row r="58" spans="1:26" ht="15.75" customHeight="1" x14ac:dyDescent="0.25">
      <c r="A58" s="167"/>
      <c r="B58" s="167"/>
      <c r="C58" s="167"/>
      <c r="D58" s="167"/>
      <c r="E58" s="167"/>
      <c r="F58" s="167"/>
      <c r="G58" s="167"/>
      <c r="H58" s="167"/>
      <c r="I58" s="167"/>
      <c r="J58" s="167"/>
      <c r="K58" s="167"/>
      <c r="L58" s="167"/>
      <c r="M58" s="167"/>
      <c r="N58" s="167"/>
      <c r="O58" s="167"/>
      <c r="P58" s="167"/>
      <c r="Q58" s="167"/>
      <c r="R58" s="167"/>
      <c r="S58" s="167"/>
      <c r="T58" s="167"/>
      <c r="U58" s="167"/>
      <c r="V58" s="167"/>
      <c r="W58" s="167"/>
      <c r="X58" s="167"/>
      <c r="Y58" s="167"/>
      <c r="Z58" s="167"/>
    </row>
    <row r="59" spans="1:26" ht="15.75" customHeight="1" x14ac:dyDescent="0.25">
      <c r="A59" s="167"/>
      <c r="B59" s="167"/>
      <c r="C59" s="167"/>
      <c r="D59" s="167"/>
      <c r="E59" s="167"/>
      <c r="F59" s="167"/>
      <c r="G59" s="167"/>
      <c r="H59" s="167"/>
      <c r="I59" s="167"/>
      <c r="J59" s="167"/>
      <c r="K59" s="167"/>
      <c r="L59" s="167"/>
      <c r="M59" s="167"/>
      <c r="N59" s="167"/>
      <c r="O59" s="167"/>
      <c r="P59" s="167"/>
      <c r="Q59" s="167"/>
      <c r="R59" s="167"/>
      <c r="S59" s="167"/>
      <c r="T59" s="167"/>
      <c r="U59" s="167"/>
      <c r="V59" s="167"/>
      <c r="W59" s="167"/>
      <c r="X59" s="167"/>
      <c r="Y59" s="167"/>
      <c r="Z59" s="167"/>
    </row>
    <row r="60" spans="1:26" ht="15.75" customHeight="1" x14ac:dyDescent="0.25">
      <c r="A60" s="167"/>
      <c r="B60" s="167"/>
      <c r="C60" s="167"/>
      <c r="D60" s="167"/>
      <c r="E60" s="167"/>
      <c r="F60" s="167"/>
      <c r="G60" s="167"/>
      <c r="H60" s="167"/>
      <c r="I60" s="167"/>
      <c r="J60" s="167"/>
      <c r="K60" s="167"/>
      <c r="L60" s="167"/>
      <c r="M60" s="167"/>
      <c r="N60" s="167"/>
      <c r="O60" s="167"/>
      <c r="P60" s="167"/>
      <c r="Q60" s="167"/>
      <c r="R60" s="167"/>
      <c r="S60" s="167"/>
      <c r="T60" s="167"/>
      <c r="U60" s="167"/>
      <c r="V60" s="167"/>
      <c r="W60" s="167"/>
      <c r="X60" s="167"/>
      <c r="Y60" s="167"/>
      <c r="Z60" s="167"/>
    </row>
    <row r="61" spans="1:26" ht="15.75" customHeight="1" x14ac:dyDescent="0.25">
      <c r="A61" s="167"/>
      <c r="B61" s="167"/>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row>
    <row r="62" spans="1:26" ht="15.75" customHeight="1" x14ac:dyDescent="0.25">
      <c r="A62" s="167"/>
      <c r="B62" s="167"/>
      <c r="C62" s="167"/>
      <c r="D62" s="167"/>
      <c r="E62" s="167"/>
      <c r="F62" s="167"/>
      <c r="G62" s="167"/>
      <c r="H62" s="167"/>
      <c r="I62" s="167"/>
      <c r="J62" s="167"/>
      <c r="K62" s="167"/>
      <c r="L62" s="167"/>
      <c r="M62" s="167"/>
      <c r="N62" s="167"/>
      <c r="O62" s="167"/>
      <c r="P62" s="167"/>
      <c r="Q62" s="167"/>
      <c r="R62" s="167"/>
      <c r="S62" s="167"/>
      <c r="T62" s="167"/>
      <c r="U62" s="167"/>
      <c r="V62" s="167"/>
      <c r="W62" s="167"/>
      <c r="X62" s="167"/>
      <c r="Y62" s="167"/>
      <c r="Z62" s="167"/>
    </row>
    <row r="63" spans="1:26" ht="15.75" customHeight="1" x14ac:dyDescent="0.25">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row>
    <row r="64" spans="1:26" ht="15.75" customHeight="1" x14ac:dyDescent="0.25">
      <c r="A64" s="167"/>
      <c r="B64" s="167"/>
      <c r="C64" s="167"/>
      <c r="D64" s="167"/>
      <c r="E64" s="167"/>
      <c r="F64" s="167"/>
      <c r="G64" s="167"/>
      <c r="H64" s="167"/>
      <c r="I64" s="167"/>
      <c r="J64" s="167"/>
      <c r="K64" s="167"/>
      <c r="L64" s="167"/>
      <c r="M64" s="167"/>
      <c r="N64" s="167"/>
      <c r="O64" s="167"/>
      <c r="P64" s="167"/>
      <c r="Q64" s="167"/>
      <c r="R64" s="167"/>
      <c r="S64" s="167"/>
      <c r="T64" s="167"/>
      <c r="U64" s="167"/>
      <c r="V64" s="167"/>
      <c r="W64" s="167"/>
      <c r="X64" s="167"/>
      <c r="Y64" s="167"/>
      <c r="Z64" s="167"/>
    </row>
    <row r="65" spans="1:26" ht="15.75" customHeight="1" x14ac:dyDescent="0.25">
      <c r="A65" s="167"/>
      <c r="B65" s="167"/>
      <c r="C65" s="167"/>
      <c r="D65" s="167"/>
      <c r="E65" s="167"/>
      <c r="F65" s="167"/>
      <c r="G65" s="167"/>
      <c r="H65" s="167"/>
      <c r="I65" s="167"/>
      <c r="J65" s="167"/>
      <c r="K65" s="167"/>
      <c r="L65" s="167"/>
      <c r="M65" s="167"/>
      <c r="N65" s="167"/>
      <c r="O65" s="167"/>
      <c r="P65" s="167"/>
      <c r="Q65" s="167"/>
      <c r="R65" s="167"/>
      <c r="S65" s="167"/>
      <c r="T65" s="167"/>
      <c r="U65" s="167"/>
      <c r="V65" s="167"/>
      <c r="W65" s="167"/>
      <c r="X65" s="167"/>
      <c r="Y65" s="167"/>
      <c r="Z65" s="167"/>
    </row>
    <row r="66" spans="1:26" ht="15.75" customHeight="1" x14ac:dyDescent="0.25">
      <c r="A66" s="167"/>
      <c r="B66" s="167"/>
      <c r="C66" s="167"/>
      <c r="D66" s="167"/>
      <c r="E66" s="167"/>
      <c r="F66" s="167"/>
      <c r="G66" s="167"/>
      <c r="H66" s="167"/>
      <c r="I66" s="167"/>
      <c r="J66" s="167"/>
      <c r="K66" s="167"/>
      <c r="L66" s="167"/>
      <c r="M66" s="167"/>
      <c r="N66" s="167"/>
      <c r="O66" s="167"/>
      <c r="P66" s="167"/>
      <c r="Q66" s="167"/>
      <c r="R66" s="167"/>
      <c r="S66" s="167"/>
      <c r="T66" s="167"/>
      <c r="U66" s="167"/>
      <c r="V66" s="167"/>
      <c r="W66" s="167"/>
      <c r="X66" s="167"/>
      <c r="Y66" s="167"/>
      <c r="Z66" s="167"/>
    </row>
    <row r="67" spans="1:26" ht="15.75" customHeight="1" x14ac:dyDescent="0.25">
      <c r="A67" s="167"/>
      <c r="B67" s="167"/>
      <c r="C67" s="167"/>
      <c r="D67" s="167"/>
      <c r="E67" s="167"/>
      <c r="F67" s="167"/>
      <c r="G67" s="167"/>
      <c r="H67" s="167"/>
      <c r="I67" s="167"/>
      <c r="J67" s="167"/>
      <c r="K67" s="167"/>
      <c r="L67" s="167"/>
      <c r="M67" s="167"/>
      <c r="N67" s="167"/>
      <c r="O67" s="167"/>
      <c r="P67" s="167"/>
      <c r="Q67" s="167"/>
      <c r="R67" s="167"/>
      <c r="S67" s="167"/>
      <c r="T67" s="167"/>
      <c r="U67" s="167"/>
      <c r="V67" s="167"/>
      <c r="W67" s="167"/>
      <c r="X67" s="167"/>
      <c r="Y67" s="167"/>
      <c r="Z67" s="167"/>
    </row>
    <row r="68" spans="1:26" ht="15.75" customHeight="1" x14ac:dyDescent="0.25">
      <c r="A68" s="167"/>
      <c r="B68" s="167"/>
      <c r="C68" s="167"/>
      <c r="D68" s="167"/>
      <c r="E68" s="167"/>
      <c r="F68" s="167"/>
      <c r="G68" s="167"/>
      <c r="H68" s="167"/>
      <c r="I68" s="167"/>
      <c r="J68" s="167"/>
      <c r="K68" s="167"/>
      <c r="L68" s="167"/>
      <c r="M68" s="167"/>
      <c r="N68" s="167"/>
      <c r="O68" s="167"/>
      <c r="P68" s="167"/>
      <c r="Q68" s="167"/>
      <c r="R68" s="167"/>
      <c r="S68" s="167"/>
      <c r="T68" s="167"/>
      <c r="U68" s="167"/>
      <c r="V68" s="167"/>
      <c r="W68" s="167"/>
      <c r="X68" s="167"/>
      <c r="Y68" s="167"/>
      <c r="Z68" s="167"/>
    </row>
    <row r="69" spans="1:26" ht="15.75" customHeight="1" x14ac:dyDescent="0.25">
      <c r="A69" s="167"/>
      <c r="B69" s="167"/>
      <c r="C69" s="167"/>
      <c r="D69" s="167"/>
      <c r="E69" s="167"/>
      <c r="F69" s="167"/>
      <c r="G69" s="167"/>
      <c r="H69" s="167"/>
      <c r="I69" s="167"/>
      <c r="J69" s="167"/>
      <c r="K69" s="167"/>
      <c r="L69" s="167"/>
      <c r="M69" s="167"/>
      <c r="N69" s="167"/>
      <c r="O69" s="167"/>
      <c r="P69" s="167"/>
      <c r="Q69" s="167"/>
      <c r="R69" s="167"/>
      <c r="S69" s="167"/>
      <c r="T69" s="167"/>
      <c r="U69" s="167"/>
      <c r="V69" s="167"/>
      <c r="W69" s="167"/>
      <c r="X69" s="167"/>
      <c r="Y69" s="167"/>
      <c r="Z69" s="167"/>
    </row>
    <row r="70" spans="1:26" ht="15.75" customHeight="1" x14ac:dyDescent="0.25">
      <c r="A70" s="167"/>
      <c r="B70" s="167"/>
      <c r="C70" s="167"/>
      <c r="D70" s="167"/>
      <c r="E70" s="167"/>
      <c r="F70" s="167"/>
      <c r="G70" s="167"/>
      <c r="H70" s="167"/>
      <c r="I70" s="167"/>
      <c r="J70" s="167"/>
      <c r="K70" s="167"/>
      <c r="L70" s="167"/>
      <c r="M70" s="167"/>
      <c r="N70" s="167"/>
      <c r="O70" s="167"/>
      <c r="P70" s="167"/>
      <c r="Q70" s="167"/>
      <c r="R70" s="167"/>
      <c r="S70" s="167"/>
      <c r="T70" s="167"/>
      <c r="U70" s="167"/>
      <c r="V70" s="167"/>
      <c r="W70" s="167"/>
      <c r="X70" s="167"/>
      <c r="Y70" s="167"/>
      <c r="Z70" s="167"/>
    </row>
    <row r="71" spans="1:26" ht="15.75" customHeight="1" x14ac:dyDescent="0.25">
      <c r="A71" s="167"/>
      <c r="B71" s="167"/>
      <c r="C71" s="167"/>
      <c r="D71" s="167"/>
      <c r="E71" s="167"/>
      <c r="F71" s="167"/>
      <c r="G71" s="167"/>
      <c r="H71" s="167"/>
      <c r="I71" s="167"/>
      <c r="J71" s="167"/>
      <c r="K71" s="167"/>
      <c r="L71" s="167"/>
      <c r="M71" s="167"/>
      <c r="N71" s="167"/>
      <c r="O71" s="167"/>
      <c r="P71" s="167"/>
      <c r="Q71" s="167"/>
      <c r="R71" s="167"/>
      <c r="S71" s="167"/>
      <c r="T71" s="167"/>
      <c r="U71" s="167"/>
      <c r="V71" s="167"/>
      <c r="W71" s="167"/>
      <c r="X71" s="167"/>
      <c r="Y71" s="167"/>
      <c r="Z71" s="167"/>
    </row>
    <row r="72" spans="1:26" ht="15.75" customHeight="1" x14ac:dyDescent="0.25">
      <c r="A72" s="167"/>
      <c r="B72" s="167"/>
      <c r="C72" s="167"/>
      <c r="D72" s="167"/>
      <c r="E72" s="167"/>
      <c r="F72" s="167"/>
      <c r="G72" s="167"/>
      <c r="H72" s="167"/>
      <c r="I72" s="167"/>
      <c r="J72" s="167"/>
      <c r="K72" s="167"/>
      <c r="L72" s="167"/>
      <c r="M72" s="167"/>
      <c r="N72" s="167"/>
      <c r="O72" s="167"/>
      <c r="P72" s="167"/>
      <c r="Q72" s="167"/>
      <c r="R72" s="167"/>
      <c r="S72" s="167"/>
      <c r="T72" s="167"/>
      <c r="U72" s="167"/>
      <c r="V72" s="167"/>
      <c r="W72" s="167"/>
      <c r="X72" s="167"/>
      <c r="Y72" s="167"/>
      <c r="Z72" s="167"/>
    </row>
    <row r="73" spans="1:26" ht="15.75" customHeight="1" x14ac:dyDescent="0.25">
      <c r="A73" s="167"/>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row>
    <row r="74" spans="1:26" ht="15.75" customHeight="1" x14ac:dyDescent="0.25">
      <c r="A74" s="167"/>
      <c r="B74" s="167"/>
      <c r="C74" s="167"/>
      <c r="D74" s="167"/>
      <c r="E74" s="167"/>
      <c r="F74" s="167"/>
      <c r="G74" s="167"/>
      <c r="H74" s="167"/>
      <c r="I74" s="167"/>
      <c r="J74" s="167"/>
      <c r="K74" s="167"/>
      <c r="L74" s="167"/>
      <c r="M74" s="167"/>
      <c r="N74" s="167"/>
      <c r="O74" s="167"/>
      <c r="P74" s="167"/>
      <c r="Q74" s="167"/>
      <c r="R74" s="167"/>
      <c r="S74" s="167"/>
      <c r="T74" s="167"/>
      <c r="U74" s="167"/>
      <c r="V74" s="167"/>
      <c r="W74" s="167"/>
      <c r="X74" s="167"/>
      <c r="Y74" s="167"/>
      <c r="Z74" s="167"/>
    </row>
    <row r="75" spans="1:26" ht="15.75" customHeight="1" x14ac:dyDescent="0.25">
      <c r="A75" s="167"/>
      <c r="B75" s="167"/>
      <c r="C75" s="167"/>
      <c r="D75" s="167"/>
      <c r="E75" s="167"/>
      <c r="F75" s="167"/>
      <c r="G75" s="167"/>
      <c r="H75" s="167"/>
      <c r="I75" s="167"/>
      <c r="J75" s="167"/>
      <c r="K75" s="167"/>
      <c r="L75" s="167"/>
      <c r="M75" s="167"/>
      <c r="N75" s="167"/>
      <c r="O75" s="167"/>
      <c r="P75" s="167"/>
      <c r="Q75" s="167"/>
      <c r="R75" s="167"/>
      <c r="S75" s="167"/>
      <c r="T75" s="167"/>
      <c r="U75" s="167"/>
      <c r="V75" s="167"/>
      <c r="W75" s="167"/>
      <c r="X75" s="167"/>
      <c r="Y75" s="167"/>
      <c r="Z75" s="167"/>
    </row>
    <row r="76" spans="1:26" ht="15.75" customHeight="1" x14ac:dyDescent="0.25">
      <c r="A76" s="167"/>
      <c r="B76" s="167"/>
      <c r="C76" s="167"/>
      <c r="D76" s="167"/>
      <c r="E76" s="167"/>
      <c r="F76" s="167"/>
      <c r="G76" s="167"/>
      <c r="H76" s="167"/>
      <c r="I76" s="167"/>
      <c r="J76" s="167"/>
      <c r="K76" s="167"/>
      <c r="L76" s="167"/>
      <c r="M76" s="167"/>
      <c r="N76" s="167"/>
      <c r="O76" s="167"/>
      <c r="P76" s="167"/>
      <c r="Q76" s="167"/>
      <c r="R76" s="167"/>
      <c r="S76" s="167"/>
      <c r="T76" s="167"/>
      <c r="U76" s="167"/>
      <c r="V76" s="167"/>
      <c r="W76" s="167"/>
      <c r="X76" s="167"/>
      <c r="Y76" s="167"/>
      <c r="Z76" s="167"/>
    </row>
    <row r="77" spans="1:26" ht="15.75" customHeight="1" x14ac:dyDescent="0.25">
      <c r="A77" s="167"/>
      <c r="B77" s="167"/>
      <c r="C77" s="167"/>
      <c r="D77" s="167"/>
      <c r="E77" s="167"/>
      <c r="F77" s="167"/>
      <c r="G77" s="167"/>
      <c r="H77" s="167"/>
      <c r="I77" s="167"/>
      <c r="J77" s="167"/>
      <c r="K77" s="167"/>
      <c r="L77" s="167"/>
      <c r="M77" s="167"/>
      <c r="N77" s="167"/>
      <c r="O77" s="167"/>
      <c r="P77" s="167"/>
      <c r="Q77" s="167"/>
      <c r="R77" s="167"/>
      <c r="S77" s="167"/>
      <c r="T77" s="167"/>
      <c r="U77" s="167"/>
      <c r="V77" s="167"/>
      <c r="W77" s="167"/>
      <c r="X77" s="167"/>
      <c r="Y77" s="167"/>
      <c r="Z77" s="167"/>
    </row>
    <row r="78" spans="1:26" ht="15.75" customHeight="1" x14ac:dyDescent="0.25">
      <c r="A78" s="167"/>
      <c r="B78" s="167"/>
      <c r="C78" s="167"/>
      <c r="D78" s="167"/>
      <c r="E78" s="167"/>
      <c r="F78" s="167"/>
      <c r="G78" s="167"/>
      <c r="H78" s="167"/>
      <c r="I78" s="167"/>
      <c r="J78" s="167"/>
      <c r="K78" s="167"/>
      <c r="L78" s="167"/>
      <c r="M78" s="167"/>
      <c r="N78" s="167"/>
      <c r="O78" s="167"/>
      <c r="P78" s="167"/>
      <c r="Q78" s="167"/>
      <c r="R78" s="167"/>
      <c r="S78" s="167"/>
      <c r="T78" s="167"/>
      <c r="U78" s="167"/>
      <c r="V78" s="167"/>
      <c r="W78" s="167"/>
      <c r="X78" s="167"/>
      <c r="Y78" s="167"/>
      <c r="Z78" s="167"/>
    </row>
    <row r="79" spans="1:26" ht="15.75" customHeight="1" x14ac:dyDescent="0.25">
      <c r="A79" s="167"/>
      <c r="B79" s="167"/>
      <c r="C79" s="167"/>
      <c r="D79" s="167"/>
      <c r="E79" s="167"/>
      <c r="F79" s="167"/>
      <c r="G79" s="167"/>
      <c r="H79" s="167"/>
      <c r="I79" s="167"/>
      <c r="J79" s="167"/>
      <c r="K79" s="167"/>
      <c r="L79" s="167"/>
      <c r="M79" s="167"/>
      <c r="N79" s="167"/>
      <c r="O79" s="167"/>
      <c r="P79" s="167"/>
      <c r="Q79" s="167"/>
      <c r="R79" s="167"/>
      <c r="S79" s="167"/>
      <c r="T79" s="167"/>
      <c r="U79" s="167"/>
      <c r="V79" s="167"/>
      <c r="W79" s="167"/>
      <c r="X79" s="167"/>
      <c r="Y79" s="167"/>
      <c r="Z79" s="167"/>
    </row>
    <row r="80" spans="1:26" ht="15.75" customHeight="1" x14ac:dyDescent="0.25">
      <c r="A80" s="167"/>
      <c r="B80" s="167"/>
      <c r="C80" s="167"/>
      <c r="D80" s="167"/>
      <c r="E80" s="167"/>
      <c r="F80" s="167"/>
      <c r="G80" s="167"/>
      <c r="H80" s="167"/>
      <c r="I80" s="167"/>
      <c r="J80" s="167"/>
      <c r="K80" s="167"/>
      <c r="L80" s="167"/>
      <c r="M80" s="167"/>
      <c r="N80" s="167"/>
      <c r="O80" s="167"/>
      <c r="P80" s="167"/>
      <c r="Q80" s="167"/>
      <c r="R80" s="167"/>
      <c r="S80" s="167"/>
      <c r="T80" s="167"/>
      <c r="U80" s="167"/>
      <c r="V80" s="167"/>
      <c r="W80" s="167"/>
      <c r="X80" s="167"/>
      <c r="Y80" s="167"/>
      <c r="Z80" s="167"/>
    </row>
    <row r="81" spans="1:26" ht="15.75" customHeight="1" x14ac:dyDescent="0.25">
      <c r="A81" s="167"/>
      <c r="B81" s="167"/>
      <c r="C81" s="167"/>
      <c r="D81" s="167"/>
      <c r="E81" s="167"/>
      <c r="F81" s="167"/>
      <c r="G81" s="167"/>
      <c r="H81" s="167"/>
      <c r="I81" s="167"/>
      <c r="J81" s="167"/>
      <c r="K81" s="167"/>
      <c r="L81" s="167"/>
      <c r="M81" s="167"/>
      <c r="N81" s="167"/>
      <c r="O81" s="167"/>
      <c r="P81" s="167"/>
      <c r="Q81" s="167"/>
      <c r="R81" s="167"/>
      <c r="S81" s="167"/>
      <c r="T81" s="167"/>
      <c r="U81" s="167"/>
      <c r="V81" s="167"/>
      <c r="W81" s="167"/>
      <c r="X81" s="167"/>
      <c r="Y81" s="167"/>
      <c r="Z81" s="167"/>
    </row>
    <row r="82" spans="1:26" ht="15.75" customHeight="1" x14ac:dyDescent="0.25">
      <c r="A82" s="167"/>
      <c r="B82" s="167"/>
      <c r="C82" s="167"/>
      <c r="D82" s="167"/>
      <c r="E82" s="167"/>
      <c r="F82" s="167"/>
      <c r="G82" s="167"/>
      <c r="H82" s="167"/>
      <c r="I82" s="167"/>
      <c r="J82" s="167"/>
      <c r="K82" s="167"/>
      <c r="L82" s="167"/>
      <c r="M82" s="167"/>
      <c r="N82" s="167"/>
      <c r="O82" s="167"/>
      <c r="P82" s="167"/>
      <c r="Q82" s="167"/>
      <c r="R82" s="167"/>
      <c r="S82" s="167"/>
      <c r="T82" s="167"/>
      <c r="U82" s="167"/>
      <c r="V82" s="167"/>
      <c r="W82" s="167"/>
      <c r="X82" s="167"/>
      <c r="Y82" s="167"/>
      <c r="Z82" s="167"/>
    </row>
    <row r="83" spans="1:26" ht="15.75" customHeight="1" x14ac:dyDescent="0.25">
      <c r="A83" s="167"/>
      <c r="B83" s="167"/>
      <c r="C83" s="167"/>
      <c r="D83" s="167"/>
      <c r="E83" s="167"/>
      <c r="F83" s="167"/>
      <c r="G83" s="167"/>
      <c r="H83" s="167"/>
      <c r="I83" s="167"/>
      <c r="J83" s="167"/>
      <c r="K83" s="167"/>
      <c r="L83" s="167"/>
      <c r="M83" s="167"/>
      <c r="N83" s="167"/>
      <c r="O83" s="167"/>
      <c r="P83" s="167"/>
      <c r="Q83" s="167"/>
      <c r="R83" s="167"/>
      <c r="S83" s="167"/>
      <c r="T83" s="167"/>
      <c r="U83" s="167"/>
      <c r="V83" s="167"/>
      <c r="W83" s="167"/>
      <c r="X83" s="167"/>
      <c r="Y83" s="167"/>
      <c r="Z83" s="167"/>
    </row>
    <row r="84" spans="1:26" ht="15.75" customHeight="1" x14ac:dyDescent="0.25">
      <c r="A84" s="167"/>
      <c r="B84" s="167"/>
      <c r="C84" s="167"/>
      <c r="D84" s="167"/>
      <c r="E84" s="167"/>
      <c r="F84" s="167"/>
      <c r="G84" s="167"/>
      <c r="H84" s="167"/>
      <c r="I84" s="167"/>
      <c r="J84" s="167"/>
      <c r="K84" s="167"/>
      <c r="L84" s="167"/>
      <c r="M84" s="167"/>
      <c r="N84" s="167"/>
      <c r="O84" s="167"/>
      <c r="P84" s="167"/>
      <c r="Q84" s="167"/>
      <c r="R84" s="167"/>
      <c r="S84" s="167"/>
      <c r="T84" s="167"/>
      <c r="U84" s="167"/>
      <c r="V84" s="167"/>
      <c r="W84" s="167"/>
      <c r="X84" s="167"/>
      <c r="Y84" s="167"/>
      <c r="Z84" s="167"/>
    </row>
    <row r="85" spans="1:26" ht="15.75" customHeight="1" x14ac:dyDescent="0.25">
      <c r="A85" s="167"/>
      <c r="B85" s="167"/>
      <c r="C85" s="167"/>
      <c r="D85" s="167"/>
      <c r="E85" s="167"/>
      <c r="F85" s="167"/>
      <c r="G85" s="167"/>
      <c r="H85" s="167"/>
      <c r="I85" s="167"/>
      <c r="J85" s="167"/>
      <c r="K85" s="167"/>
      <c r="L85" s="167"/>
      <c r="M85" s="167"/>
      <c r="N85" s="167"/>
      <c r="O85" s="167"/>
      <c r="P85" s="167"/>
      <c r="Q85" s="167"/>
      <c r="R85" s="167"/>
      <c r="S85" s="167"/>
      <c r="T85" s="167"/>
      <c r="U85" s="167"/>
      <c r="V85" s="167"/>
      <c r="W85" s="167"/>
      <c r="X85" s="167"/>
      <c r="Y85" s="167"/>
      <c r="Z85" s="167"/>
    </row>
    <row r="86" spans="1:26" ht="15.75" customHeight="1" x14ac:dyDescent="0.25">
      <c r="A86" s="167"/>
      <c r="B86" s="167"/>
      <c r="C86" s="167"/>
      <c r="D86" s="167"/>
      <c r="E86" s="167"/>
      <c r="F86" s="167"/>
      <c r="G86" s="167"/>
      <c r="H86" s="167"/>
      <c r="I86" s="167"/>
      <c r="J86" s="167"/>
      <c r="K86" s="167"/>
      <c r="L86" s="167"/>
      <c r="M86" s="167"/>
      <c r="N86" s="167"/>
      <c r="O86" s="167"/>
      <c r="P86" s="167"/>
      <c r="Q86" s="167"/>
      <c r="R86" s="167"/>
      <c r="S86" s="167"/>
      <c r="T86" s="167"/>
      <c r="U86" s="167"/>
      <c r="V86" s="167"/>
      <c r="W86" s="167"/>
      <c r="X86" s="167"/>
      <c r="Y86" s="167"/>
      <c r="Z86" s="167"/>
    </row>
    <row r="87" spans="1:26" ht="15.75" customHeight="1" x14ac:dyDescent="0.25">
      <c r="A87" s="167"/>
      <c r="B87" s="167"/>
      <c r="C87" s="167"/>
      <c r="D87" s="167"/>
      <c r="E87" s="167"/>
      <c r="F87" s="167"/>
      <c r="G87" s="167"/>
      <c r="H87" s="167"/>
      <c r="I87" s="167"/>
      <c r="J87" s="167"/>
      <c r="K87" s="167"/>
      <c r="L87" s="167"/>
      <c r="M87" s="167"/>
      <c r="N87" s="167"/>
      <c r="O87" s="167"/>
      <c r="P87" s="167"/>
      <c r="Q87" s="167"/>
      <c r="R87" s="167"/>
      <c r="S87" s="167"/>
      <c r="T87" s="167"/>
      <c r="U87" s="167"/>
      <c r="V87" s="167"/>
      <c r="W87" s="167"/>
      <c r="X87" s="167"/>
      <c r="Y87" s="167"/>
      <c r="Z87" s="167"/>
    </row>
    <row r="88" spans="1:26" ht="15.75" customHeight="1" x14ac:dyDescent="0.25">
      <c r="A88" s="167"/>
      <c r="B88" s="167"/>
      <c r="C88" s="167"/>
      <c r="D88" s="167"/>
      <c r="E88" s="167"/>
      <c r="F88" s="167"/>
      <c r="G88" s="167"/>
      <c r="H88" s="167"/>
      <c r="I88" s="167"/>
      <c r="J88" s="167"/>
      <c r="K88" s="167"/>
      <c r="L88" s="167"/>
      <c r="M88" s="167"/>
      <c r="N88" s="167"/>
      <c r="O88" s="167"/>
      <c r="P88" s="167"/>
      <c r="Q88" s="167"/>
      <c r="R88" s="167"/>
      <c r="S88" s="167"/>
      <c r="T88" s="167"/>
      <c r="U88" s="167"/>
      <c r="V88" s="167"/>
      <c r="W88" s="167"/>
      <c r="X88" s="167"/>
      <c r="Y88" s="167"/>
      <c r="Z88" s="167"/>
    </row>
    <row r="89" spans="1:26" ht="15.75" customHeight="1" x14ac:dyDescent="0.25">
      <c r="A89" s="167"/>
      <c r="B89" s="167"/>
      <c r="C89" s="167"/>
      <c r="D89" s="167"/>
      <c r="E89" s="167"/>
      <c r="F89" s="167"/>
      <c r="G89" s="167"/>
      <c r="H89" s="167"/>
      <c r="I89" s="167"/>
      <c r="J89" s="167"/>
      <c r="K89" s="167"/>
      <c r="L89" s="167"/>
      <c r="M89" s="167"/>
      <c r="N89" s="167"/>
      <c r="O89" s="167"/>
      <c r="P89" s="167"/>
      <c r="Q89" s="167"/>
      <c r="R89" s="167"/>
      <c r="S89" s="167"/>
      <c r="T89" s="167"/>
      <c r="U89" s="167"/>
      <c r="V89" s="167"/>
      <c r="W89" s="167"/>
      <c r="X89" s="167"/>
      <c r="Y89" s="167"/>
      <c r="Z89" s="167"/>
    </row>
    <row r="90" spans="1:26" ht="15.75" customHeight="1" x14ac:dyDescent="0.25">
      <c r="A90" s="167"/>
      <c r="B90" s="167"/>
      <c r="C90" s="167"/>
      <c r="D90" s="167"/>
      <c r="E90" s="167"/>
      <c r="F90" s="167"/>
      <c r="G90" s="167"/>
      <c r="H90" s="167"/>
      <c r="I90" s="167"/>
      <c r="J90" s="167"/>
      <c r="K90" s="167"/>
      <c r="L90" s="167"/>
      <c r="M90" s="167"/>
      <c r="N90" s="167"/>
      <c r="O90" s="167"/>
      <c r="P90" s="167"/>
      <c r="Q90" s="167"/>
      <c r="R90" s="167"/>
      <c r="S90" s="167"/>
      <c r="T90" s="167"/>
      <c r="U90" s="167"/>
      <c r="V90" s="167"/>
      <c r="W90" s="167"/>
      <c r="X90" s="167"/>
      <c r="Y90" s="167"/>
      <c r="Z90" s="167"/>
    </row>
    <row r="91" spans="1:26" ht="15.75" customHeight="1" x14ac:dyDescent="0.25">
      <c r="A91" s="167"/>
      <c r="B91" s="167"/>
      <c r="C91" s="167"/>
      <c r="D91" s="167"/>
      <c r="E91" s="167"/>
      <c r="F91" s="167"/>
      <c r="G91" s="167"/>
      <c r="H91" s="167"/>
      <c r="I91" s="167"/>
      <c r="J91" s="167"/>
      <c r="K91" s="167"/>
      <c r="L91" s="167"/>
      <c r="M91" s="167"/>
      <c r="N91" s="167"/>
      <c r="O91" s="167"/>
      <c r="P91" s="167"/>
      <c r="Q91" s="167"/>
      <c r="R91" s="167"/>
      <c r="S91" s="167"/>
      <c r="T91" s="167"/>
      <c r="U91" s="167"/>
      <c r="V91" s="167"/>
      <c r="W91" s="167"/>
      <c r="X91" s="167"/>
      <c r="Y91" s="167"/>
      <c r="Z91" s="167"/>
    </row>
    <row r="92" spans="1:26" ht="15.75" customHeight="1" x14ac:dyDescent="0.25">
      <c r="A92" s="167"/>
      <c r="B92" s="167"/>
      <c r="C92" s="167"/>
      <c r="D92" s="167"/>
      <c r="E92" s="167"/>
      <c r="F92" s="167"/>
      <c r="G92" s="167"/>
      <c r="H92" s="167"/>
      <c r="I92" s="167"/>
      <c r="J92" s="167"/>
      <c r="K92" s="167"/>
      <c r="L92" s="167"/>
      <c r="M92" s="167"/>
      <c r="N92" s="167"/>
      <c r="O92" s="167"/>
      <c r="P92" s="167"/>
      <c r="Q92" s="167"/>
      <c r="R92" s="167"/>
      <c r="S92" s="167"/>
      <c r="T92" s="167"/>
      <c r="U92" s="167"/>
      <c r="V92" s="167"/>
      <c r="W92" s="167"/>
      <c r="X92" s="167"/>
      <c r="Y92" s="167"/>
      <c r="Z92" s="167"/>
    </row>
    <row r="93" spans="1:26" ht="15.75" customHeight="1" x14ac:dyDescent="0.25">
      <c r="A93" s="167"/>
      <c r="B93" s="167"/>
      <c r="C93" s="167"/>
      <c r="D93" s="167"/>
      <c r="E93" s="167"/>
      <c r="F93" s="167"/>
      <c r="G93" s="167"/>
      <c r="H93" s="167"/>
      <c r="I93" s="167"/>
      <c r="J93" s="167"/>
      <c r="K93" s="167"/>
      <c r="L93" s="167"/>
      <c r="M93" s="167"/>
      <c r="N93" s="167"/>
      <c r="O93" s="167"/>
      <c r="P93" s="167"/>
      <c r="Q93" s="167"/>
      <c r="R93" s="167"/>
      <c r="S93" s="167"/>
      <c r="T93" s="167"/>
      <c r="U93" s="167"/>
      <c r="V93" s="167"/>
      <c r="W93" s="167"/>
      <c r="X93" s="167"/>
      <c r="Y93" s="167"/>
      <c r="Z93" s="167"/>
    </row>
    <row r="94" spans="1:26" ht="15.75" customHeight="1" x14ac:dyDescent="0.25">
      <c r="A94" s="167"/>
      <c r="B94" s="167"/>
      <c r="C94" s="167"/>
      <c r="D94" s="167"/>
      <c r="E94" s="167"/>
      <c r="F94" s="167"/>
      <c r="G94" s="167"/>
      <c r="H94" s="167"/>
      <c r="I94" s="167"/>
      <c r="J94" s="167"/>
      <c r="K94" s="167"/>
      <c r="L94" s="167"/>
      <c r="M94" s="167"/>
      <c r="N94" s="167"/>
      <c r="O94" s="167"/>
      <c r="P94" s="167"/>
      <c r="Q94" s="167"/>
      <c r="R94" s="167"/>
      <c r="S94" s="167"/>
      <c r="T94" s="167"/>
      <c r="U94" s="167"/>
      <c r="V94" s="167"/>
      <c r="W94" s="167"/>
      <c r="X94" s="167"/>
      <c r="Y94" s="167"/>
      <c r="Z94" s="167"/>
    </row>
    <row r="95" spans="1:26" ht="15.75" customHeight="1" x14ac:dyDescent="0.25">
      <c r="A95" s="167"/>
      <c r="B95" s="167"/>
      <c r="C95" s="167"/>
      <c r="D95" s="167"/>
      <c r="E95" s="167"/>
      <c r="F95" s="167"/>
      <c r="G95" s="167"/>
      <c r="H95" s="167"/>
      <c r="I95" s="167"/>
      <c r="J95" s="167"/>
      <c r="K95" s="167"/>
      <c r="L95" s="167"/>
      <c r="M95" s="167"/>
      <c r="N95" s="167"/>
      <c r="O95" s="167"/>
      <c r="P95" s="167"/>
      <c r="Q95" s="167"/>
      <c r="R95" s="167"/>
      <c r="S95" s="167"/>
      <c r="T95" s="167"/>
      <c r="U95" s="167"/>
      <c r="V95" s="167"/>
      <c r="W95" s="167"/>
      <c r="X95" s="167"/>
      <c r="Y95" s="167"/>
      <c r="Z95" s="167"/>
    </row>
    <row r="96" spans="1:26" ht="15.75" customHeight="1" x14ac:dyDescent="0.25">
      <c r="A96" s="167"/>
      <c r="B96" s="167"/>
      <c r="C96" s="167"/>
      <c r="D96" s="167"/>
      <c r="E96" s="167"/>
      <c r="F96" s="167"/>
      <c r="G96" s="167"/>
      <c r="H96" s="167"/>
      <c r="I96" s="167"/>
      <c r="J96" s="167"/>
      <c r="K96" s="167"/>
      <c r="L96" s="167"/>
      <c r="M96" s="167"/>
      <c r="N96" s="167"/>
      <c r="O96" s="167"/>
      <c r="P96" s="167"/>
      <c r="Q96" s="167"/>
      <c r="R96" s="167"/>
      <c r="S96" s="167"/>
      <c r="T96" s="167"/>
      <c r="U96" s="167"/>
      <c r="V96" s="167"/>
      <c r="W96" s="167"/>
      <c r="X96" s="167"/>
      <c r="Y96" s="167"/>
      <c r="Z96" s="167"/>
    </row>
    <row r="97" spans="1:26" ht="15.75" customHeight="1" x14ac:dyDescent="0.25">
      <c r="A97" s="167"/>
      <c r="B97" s="167"/>
      <c r="C97" s="167"/>
      <c r="D97" s="167"/>
      <c r="E97" s="167"/>
      <c r="F97" s="167"/>
      <c r="G97" s="167"/>
      <c r="H97" s="167"/>
      <c r="I97" s="167"/>
      <c r="J97" s="167"/>
      <c r="K97" s="167"/>
      <c r="L97" s="167"/>
      <c r="M97" s="167"/>
      <c r="N97" s="167"/>
      <c r="O97" s="167"/>
      <c r="P97" s="167"/>
      <c r="Q97" s="167"/>
      <c r="R97" s="167"/>
      <c r="S97" s="167"/>
      <c r="T97" s="167"/>
      <c r="U97" s="167"/>
      <c r="V97" s="167"/>
      <c r="W97" s="167"/>
      <c r="X97" s="167"/>
      <c r="Y97" s="167"/>
      <c r="Z97" s="167"/>
    </row>
    <row r="98" spans="1:26" ht="15.75" customHeight="1" x14ac:dyDescent="0.25">
      <c r="A98" s="167"/>
      <c r="B98" s="167"/>
      <c r="C98" s="167"/>
      <c r="D98" s="167"/>
      <c r="E98" s="167"/>
      <c r="F98" s="167"/>
      <c r="G98" s="167"/>
      <c r="H98" s="167"/>
      <c r="I98" s="167"/>
      <c r="J98" s="167"/>
      <c r="K98" s="167"/>
      <c r="L98" s="167"/>
      <c r="M98" s="167"/>
      <c r="N98" s="167"/>
      <c r="O98" s="167"/>
      <c r="P98" s="167"/>
      <c r="Q98" s="167"/>
      <c r="R98" s="167"/>
      <c r="S98" s="167"/>
      <c r="T98" s="167"/>
      <c r="U98" s="167"/>
      <c r="V98" s="167"/>
      <c r="W98" s="167"/>
      <c r="X98" s="167"/>
      <c r="Y98" s="167"/>
      <c r="Z98" s="167"/>
    </row>
    <row r="99" spans="1:26" ht="15.75" customHeight="1" x14ac:dyDescent="0.25">
      <c r="A99" s="167"/>
      <c r="B99" s="167"/>
      <c r="C99" s="167"/>
      <c r="D99" s="167"/>
      <c r="E99" s="167"/>
      <c r="F99" s="167"/>
      <c r="G99" s="167"/>
      <c r="H99" s="167"/>
      <c r="I99" s="167"/>
      <c r="J99" s="167"/>
      <c r="K99" s="167"/>
      <c r="L99" s="167"/>
      <c r="M99" s="167"/>
      <c r="N99" s="167"/>
      <c r="O99" s="167"/>
      <c r="P99" s="167"/>
      <c r="Q99" s="167"/>
      <c r="R99" s="167"/>
      <c r="S99" s="167"/>
      <c r="T99" s="167"/>
      <c r="U99" s="167"/>
      <c r="V99" s="167"/>
      <c r="W99" s="167"/>
      <c r="X99" s="167"/>
      <c r="Y99" s="167"/>
      <c r="Z99" s="167"/>
    </row>
    <row r="100" spans="1:26" ht="15.75" customHeight="1" x14ac:dyDescent="0.25">
      <c r="A100" s="167"/>
      <c r="B100" s="167"/>
      <c r="C100" s="167"/>
      <c r="D100" s="167"/>
      <c r="E100" s="167"/>
      <c r="F100" s="167"/>
      <c r="G100" s="167"/>
      <c r="H100" s="167"/>
      <c r="I100" s="167"/>
      <c r="J100" s="167"/>
      <c r="K100" s="167"/>
      <c r="L100" s="167"/>
      <c r="M100" s="167"/>
      <c r="N100" s="167"/>
      <c r="O100" s="167"/>
      <c r="P100" s="167"/>
      <c r="Q100" s="167"/>
      <c r="R100" s="167"/>
      <c r="S100" s="167"/>
      <c r="T100" s="167"/>
      <c r="U100" s="167"/>
      <c r="V100" s="167"/>
      <c r="W100" s="167"/>
      <c r="X100" s="167"/>
      <c r="Y100" s="167"/>
      <c r="Z100" s="167"/>
    </row>
    <row r="101" spans="1:26" ht="15.75" customHeight="1" x14ac:dyDescent="0.25">
      <c r="A101" s="167"/>
      <c r="B101" s="167"/>
      <c r="C101" s="167"/>
      <c r="D101" s="167"/>
      <c r="E101" s="167"/>
      <c r="F101" s="167"/>
      <c r="G101" s="167"/>
      <c r="H101" s="167"/>
      <c r="I101" s="167"/>
      <c r="J101" s="167"/>
      <c r="K101" s="167"/>
      <c r="L101" s="167"/>
      <c r="M101" s="167"/>
      <c r="N101" s="167"/>
      <c r="O101" s="167"/>
      <c r="P101" s="167"/>
      <c r="Q101" s="167"/>
      <c r="R101" s="167"/>
      <c r="S101" s="167"/>
      <c r="T101" s="167"/>
      <c r="U101" s="167"/>
      <c r="V101" s="167"/>
      <c r="W101" s="167"/>
      <c r="X101" s="167"/>
      <c r="Y101" s="167"/>
      <c r="Z101" s="167"/>
    </row>
    <row r="102" spans="1:26" ht="15.75" customHeight="1" x14ac:dyDescent="0.25">
      <c r="A102" s="167"/>
      <c r="B102" s="167"/>
      <c r="C102" s="167"/>
      <c r="D102" s="167"/>
      <c r="E102" s="167"/>
      <c r="F102" s="167"/>
      <c r="G102" s="167"/>
      <c r="H102" s="167"/>
      <c r="I102" s="167"/>
      <c r="J102" s="167"/>
      <c r="K102" s="167"/>
      <c r="L102" s="167"/>
      <c r="M102" s="167"/>
      <c r="N102" s="167"/>
      <c r="O102" s="167"/>
      <c r="P102" s="167"/>
      <c r="Q102" s="167"/>
      <c r="R102" s="167"/>
      <c r="S102" s="167"/>
      <c r="T102" s="167"/>
      <c r="U102" s="167"/>
      <c r="V102" s="167"/>
      <c r="W102" s="167"/>
      <c r="X102" s="167"/>
      <c r="Y102" s="167"/>
      <c r="Z102" s="167"/>
    </row>
    <row r="103" spans="1:26" ht="15.75" customHeight="1" x14ac:dyDescent="0.25">
      <c r="A103" s="167"/>
      <c r="B103" s="167"/>
      <c r="C103" s="167"/>
      <c r="D103" s="167"/>
      <c r="E103" s="167"/>
      <c r="F103" s="167"/>
      <c r="G103" s="167"/>
      <c r="H103" s="167"/>
      <c r="I103" s="167"/>
      <c r="J103" s="167"/>
      <c r="K103" s="167"/>
      <c r="L103" s="167"/>
      <c r="M103" s="167"/>
      <c r="N103" s="167"/>
      <c r="O103" s="167"/>
      <c r="P103" s="167"/>
      <c r="Q103" s="167"/>
      <c r="R103" s="167"/>
      <c r="S103" s="167"/>
      <c r="T103" s="167"/>
      <c r="U103" s="167"/>
      <c r="V103" s="167"/>
      <c r="W103" s="167"/>
      <c r="X103" s="167"/>
      <c r="Y103" s="167"/>
      <c r="Z103" s="167"/>
    </row>
    <row r="104" spans="1:26" ht="15.75" customHeight="1" x14ac:dyDescent="0.25">
      <c r="A104" s="167"/>
      <c r="B104" s="167"/>
      <c r="C104" s="167"/>
      <c r="D104" s="167"/>
      <c r="E104" s="167"/>
      <c r="F104" s="167"/>
      <c r="G104" s="167"/>
      <c r="H104" s="167"/>
      <c r="I104" s="167"/>
      <c r="J104" s="167"/>
      <c r="K104" s="167"/>
      <c r="L104" s="167"/>
      <c r="M104" s="167"/>
      <c r="N104" s="167"/>
      <c r="O104" s="167"/>
      <c r="P104" s="167"/>
      <c r="Q104" s="167"/>
      <c r="R104" s="167"/>
      <c r="S104" s="167"/>
      <c r="T104" s="167"/>
      <c r="U104" s="167"/>
      <c r="V104" s="167"/>
      <c r="W104" s="167"/>
      <c r="X104" s="167"/>
      <c r="Y104" s="167"/>
      <c r="Z104" s="167"/>
    </row>
    <row r="105" spans="1:26" ht="15.75" customHeight="1" x14ac:dyDescent="0.25">
      <c r="A105" s="167"/>
      <c r="B105" s="167"/>
      <c r="C105" s="167"/>
      <c r="D105" s="167"/>
      <c r="E105" s="167"/>
      <c r="F105" s="167"/>
      <c r="G105" s="167"/>
      <c r="H105" s="167"/>
      <c r="I105" s="167"/>
      <c r="J105" s="167"/>
      <c r="K105" s="167"/>
      <c r="L105" s="167"/>
      <c r="M105" s="167"/>
      <c r="N105" s="167"/>
      <c r="O105" s="167"/>
      <c r="P105" s="167"/>
      <c r="Q105" s="167"/>
      <c r="R105" s="167"/>
      <c r="S105" s="167"/>
      <c r="T105" s="167"/>
      <c r="U105" s="167"/>
      <c r="V105" s="167"/>
      <c r="W105" s="167"/>
      <c r="X105" s="167"/>
      <c r="Y105" s="167"/>
      <c r="Z105" s="167"/>
    </row>
    <row r="106" spans="1:26" ht="15.75" customHeight="1" x14ac:dyDescent="0.25">
      <c r="A106" s="167"/>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row>
    <row r="107" spans="1:26" ht="15.75" customHeight="1" x14ac:dyDescent="0.25">
      <c r="A107" s="167"/>
      <c r="B107" s="167"/>
      <c r="C107" s="167"/>
      <c r="D107" s="167"/>
      <c r="E107" s="167"/>
      <c r="F107" s="167"/>
      <c r="G107" s="167"/>
      <c r="H107" s="167"/>
      <c r="I107" s="167"/>
      <c r="J107" s="167"/>
      <c r="K107" s="167"/>
      <c r="L107" s="167"/>
      <c r="M107" s="167"/>
      <c r="N107" s="167"/>
      <c r="O107" s="167"/>
      <c r="P107" s="167"/>
      <c r="Q107" s="167"/>
      <c r="R107" s="167"/>
      <c r="S107" s="167"/>
      <c r="T107" s="167"/>
      <c r="U107" s="167"/>
      <c r="V107" s="167"/>
      <c r="W107" s="167"/>
      <c r="X107" s="167"/>
      <c r="Y107" s="167"/>
      <c r="Z107" s="167"/>
    </row>
    <row r="108" spans="1:26" ht="15.75" customHeight="1" x14ac:dyDescent="0.25">
      <c r="A108" s="167"/>
      <c r="B108" s="167"/>
      <c r="C108" s="167"/>
      <c r="D108" s="167"/>
      <c r="E108" s="167"/>
      <c r="F108" s="167"/>
      <c r="G108" s="167"/>
      <c r="H108" s="167"/>
      <c r="I108" s="167"/>
      <c r="J108" s="167"/>
      <c r="K108" s="167"/>
      <c r="L108" s="167"/>
      <c r="M108" s="167"/>
      <c r="N108" s="167"/>
      <c r="O108" s="167"/>
      <c r="P108" s="167"/>
      <c r="Q108" s="167"/>
      <c r="R108" s="167"/>
      <c r="S108" s="167"/>
      <c r="T108" s="167"/>
      <c r="U108" s="167"/>
      <c r="V108" s="167"/>
      <c r="W108" s="167"/>
      <c r="X108" s="167"/>
      <c r="Y108" s="167"/>
      <c r="Z108" s="167"/>
    </row>
    <row r="109" spans="1:26" ht="15.75" customHeight="1" x14ac:dyDescent="0.25">
      <c r="A109" s="167"/>
      <c r="B109" s="167"/>
      <c r="C109" s="167"/>
      <c r="D109" s="167"/>
      <c r="E109" s="167"/>
      <c r="F109" s="167"/>
      <c r="G109" s="167"/>
      <c r="H109" s="167"/>
      <c r="I109" s="167"/>
      <c r="J109" s="167"/>
      <c r="K109" s="167"/>
      <c r="L109" s="167"/>
      <c r="M109" s="167"/>
      <c r="N109" s="167"/>
      <c r="O109" s="167"/>
      <c r="P109" s="167"/>
      <c r="Q109" s="167"/>
      <c r="R109" s="167"/>
      <c r="S109" s="167"/>
      <c r="T109" s="167"/>
      <c r="U109" s="167"/>
      <c r="V109" s="167"/>
      <c r="W109" s="167"/>
      <c r="X109" s="167"/>
      <c r="Y109" s="167"/>
      <c r="Z109" s="167"/>
    </row>
    <row r="110" spans="1:26" ht="15.75" customHeight="1" x14ac:dyDescent="0.25">
      <c r="A110" s="167"/>
      <c r="B110" s="167"/>
      <c r="C110" s="167"/>
      <c r="D110" s="167"/>
      <c r="E110" s="167"/>
      <c r="F110" s="167"/>
      <c r="G110" s="167"/>
      <c r="H110" s="167"/>
      <c r="I110" s="167"/>
      <c r="J110" s="167"/>
      <c r="K110" s="167"/>
      <c r="L110" s="167"/>
      <c r="M110" s="167"/>
      <c r="N110" s="167"/>
      <c r="O110" s="167"/>
      <c r="P110" s="167"/>
      <c r="Q110" s="167"/>
      <c r="R110" s="167"/>
      <c r="S110" s="167"/>
      <c r="T110" s="167"/>
      <c r="U110" s="167"/>
      <c r="V110" s="167"/>
      <c r="W110" s="167"/>
      <c r="X110" s="167"/>
      <c r="Y110" s="167"/>
      <c r="Z110" s="167"/>
    </row>
    <row r="111" spans="1:26" ht="15.75" customHeight="1" x14ac:dyDescent="0.25">
      <c r="A111" s="167"/>
      <c r="B111" s="167"/>
      <c r="C111" s="167"/>
      <c r="D111" s="167"/>
      <c r="E111" s="167"/>
      <c r="F111" s="167"/>
      <c r="G111" s="167"/>
      <c r="H111" s="167"/>
      <c r="I111" s="167"/>
      <c r="J111" s="167"/>
      <c r="K111" s="167"/>
      <c r="L111" s="167"/>
      <c r="M111" s="167"/>
      <c r="N111" s="167"/>
      <c r="O111" s="167"/>
      <c r="P111" s="167"/>
      <c r="Q111" s="167"/>
      <c r="R111" s="167"/>
      <c r="S111" s="167"/>
      <c r="T111" s="167"/>
      <c r="U111" s="167"/>
      <c r="V111" s="167"/>
      <c r="W111" s="167"/>
      <c r="X111" s="167"/>
      <c r="Y111" s="167"/>
      <c r="Z111" s="167"/>
    </row>
    <row r="112" spans="1:26" ht="15.75" customHeight="1" x14ac:dyDescent="0.25">
      <c r="A112" s="167"/>
      <c r="B112" s="167"/>
      <c r="C112" s="167"/>
      <c r="D112" s="167"/>
      <c r="E112" s="167"/>
      <c r="F112" s="167"/>
      <c r="G112" s="167"/>
      <c r="H112" s="167"/>
      <c r="I112" s="167"/>
      <c r="J112" s="167"/>
      <c r="K112" s="167"/>
      <c r="L112" s="167"/>
      <c r="M112" s="167"/>
      <c r="N112" s="167"/>
      <c r="O112" s="167"/>
      <c r="P112" s="167"/>
      <c r="Q112" s="167"/>
      <c r="R112" s="167"/>
      <c r="S112" s="167"/>
      <c r="T112" s="167"/>
      <c r="U112" s="167"/>
      <c r="V112" s="167"/>
      <c r="W112" s="167"/>
      <c r="X112" s="167"/>
      <c r="Y112" s="167"/>
      <c r="Z112" s="167"/>
    </row>
    <row r="113" spans="1:26" ht="15.75" customHeight="1" x14ac:dyDescent="0.25">
      <c r="A113" s="167"/>
      <c r="B113" s="167"/>
      <c r="C113" s="167"/>
      <c r="D113" s="167"/>
      <c r="E113" s="167"/>
      <c r="F113" s="167"/>
      <c r="G113" s="167"/>
      <c r="H113" s="167"/>
      <c r="I113" s="167"/>
      <c r="J113" s="167"/>
      <c r="K113" s="167"/>
      <c r="L113" s="167"/>
      <c r="M113" s="167"/>
      <c r="N113" s="167"/>
      <c r="O113" s="167"/>
      <c r="P113" s="167"/>
      <c r="Q113" s="167"/>
      <c r="R113" s="167"/>
      <c r="S113" s="167"/>
      <c r="T113" s="167"/>
      <c r="U113" s="167"/>
      <c r="V113" s="167"/>
      <c r="W113" s="167"/>
      <c r="X113" s="167"/>
      <c r="Y113" s="167"/>
      <c r="Z113" s="167"/>
    </row>
    <row r="114" spans="1:26" ht="15.75" customHeight="1" x14ac:dyDescent="0.25">
      <c r="A114" s="167"/>
      <c r="B114" s="167"/>
      <c r="C114" s="167"/>
      <c r="D114" s="167"/>
      <c r="E114" s="167"/>
      <c r="F114" s="167"/>
      <c r="G114" s="167"/>
      <c r="H114" s="167"/>
      <c r="I114" s="167"/>
      <c r="J114" s="167"/>
      <c r="K114" s="167"/>
      <c r="L114" s="167"/>
      <c r="M114" s="167"/>
      <c r="N114" s="167"/>
      <c r="O114" s="167"/>
      <c r="P114" s="167"/>
      <c r="Q114" s="167"/>
      <c r="R114" s="167"/>
      <c r="S114" s="167"/>
      <c r="T114" s="167"/>
      <c r="U114" s="167"/>
      <c r="V114" s="167"/>
      <c r="W114" s="167"/>
      <c r="X114" s="167"/>
      <c r="Y114" s="167"/>
      <c r="Z114" s="167"/>
    </row>
    <row r="115" spans="1:26" ht="15.75" customHeight="1" x14ac:dyDescent="0.25">
      <c r="A115" s="167"/>
      <c r="B115" s="167"/>
      <c r="C115" s="167"/>
      <c r="D115" s="167"/>
      <c r="E115" s="167"/>
      <c r="F115" s="167"/>
      <c r="G115" s="167"/>
      <c r="H115" s="167"/>
      <c r="I115" s="167"/>
      <c r="J115" s="167"/>
      <c r="K115" s="167"/>
      <c r="L115" s="167"/>
      <c r="M115" s="167"/>
      <c r="N115" s="167"/>
      <c r="O115" s="167"/>
      <c r="P115" s="167"/>
      <c r="Q115" s="167"/>
      <c r="R115" s="167"/>
      <c r="S115" s="167"/>
      <c r="T115" s="167"/>
      <c r="U115" s="167"/>
      <c r="V115" s="167"/>
      <c r="W115" s="167"/>
      <c r="X115" s="167"/>
      <c r="Y115" s="167"/>
      <c r="Z115" s="167"/>
    </row>
    <row r="116" spans="1:26" ht="15.75" customHeight="1" x14ac:dyDescent="0.25">
      <c r="A116" s="167"/>
      <c r="B116" s="167"/>
      <c r="C116" s="167"/>
      <c r="D116" s="167"/>
      <c r="E116" s="167"/>
      <c r="F116" s="167"/>
      <c r="G116" s="167"/>
      <c r="H116" s="167"/>
      <c r="I116" s="167"/>
      <c r="J116" s="167"/>
      <c r="K116" s="167"/>
      <c r="L116" s="167"/>
      <c r="M116" s="167"/>
      <c r="N116" s="167"/>
      <c r="O116" s="167"/>
      <c r="P116" s="167"/>
      <c r="Q116" s="167"/>
      <c r="R116" s="167"/>
      <c r="S116" s="167"/>
      <c r="T116" s="167"/>
      <c r="U116" s="167"/>
      <c r="V116" s="167"/>
      <c r="W116" s="167"/>
      <c r="X116" s="167"/>
      <c r="Y116" s="167"/>
      <c r="Z116" s="167"/>
    </row>
    <row r="117" spans="1:26" ht="15.75" customHeight="1" x14ac:dyDescent="0.25">
      <c r="A117" s="167"/>
      <c r="B117" s="167"/>
      <c r="C117" s="167"/>
      <c r="D117" s="167"/>
      <c r="E117" s="167"/>
      <c r="F117" s="167"/>
      <c r="G117" s="167"/>
      <c r="H117" s="167"/>
      <c r="I117" s="167"/>
      <c r="J117" s="167"/>
      <c r="K117" s="167"/>
      <c r="L117" s="167"/>
      <c r="M117" s="167"/>
      <c r="N117" s="167"/>
      <c r="O117" s="167"/>
      <c r="P117" s="167"/>
      <c r="Q117" s="167"/>
      <c r="R117" s="167"/>
      <c r="S117" s="167"/>
      <c r="T117" s="167"/>
      <c r="U117" s="167"/>
      <c r="V117" s="167"/>
      <c r="W117" s="167"/>
      <c r="X117" s="167"/>
      <c r="Y117" s="167"/>
      <c r="Z117" s="167"/>
    </row>
    <row r="118" spans="1:26" ht="15.75" customHeight="1" x14ac:dyDescent="0.25">
      <c r="A118" s="167"/>
      <c r="B118" s="167"/>
      <c r="C118" s="167"/>
      <c r="D118" s="167"/>
      <c r="E118" s="167"/>
      <c r="F118" s="167"/>
      <c r="G118" s="167"/>
      <c r="H118" s="167"/>
      <c r="I118" s="167"/>
      <c r="J118" s="167"/>
      <c r="K118" s="167"/>
      <c r="L118" s="167"/>
      <c r="M118" s="167"/>
      <c r="N118" s="167"/>
      <c r="O118" s="167"/>
      <c r="P118" s="167"/>
      <c r="Q118" s="167"/>
      <c r="R118" s="167"/>
      <c r="S118" s="167"/>
      <c r="T118" s="167"/>
      <c r="U118" s="167"/>
      <c r="V118" s="167"/>
      <c r="W118" s="167"/>
      <c r="X118" s="167"/>
      <c r="Y118" s="167"/>
      <c r="Z118" s="167"/>
    </row>
    <row r="119" spans="1:26" ht="15.75" customHeight="1" x14ac:dyDescent="0.25">
      <c r="A119" s="167"/>
      <c r="B119" s="167"/>
      <c r="C119" s="167"/>
      <c r="D119" s="167"/>
      <c r="E119" s="167"/>
      <c r="F119" s="167"/>
      <c r="G119" s="167"/>
      <c r="H119" s="167"/>
      <c r="I119" s="167"/>
      <c r="J119" s="167"/>
      <c r="K119" s="167"/>
      <c r="L119" s="167"/>
      <c r="M119" s="167"/>
      <c r="N119" s="167"/>
      <c r="O119" s="167"/>
      <c r="P119" s="167"/>
      <c r="Q119" s="167"/>
      <c r="R119" s="167"/>
      <c r="S119" s="167"/>
      <c r="T119" s="167"/>
      <c r="U119" s="167"/>
      <c r="V119" s="167"/>
      <c r="W119" s="167"/>
      <c r="X119" s="167"/>
      <c r="Y119" s="167"/>
      <c r="Z119" s="167"/>
    </row>
    <row r="120" spans="1:26" ht="15.75" customHeight="1" x14ac:dyDescent="0.25">
      <c r="A120" s="167"/>
      <c r="B120" s="167"/>
      <c r="C120" s="167"/>
      <c r="D120" s="167"/>
      <c r="E120" s="167"/>
      <c r="F120" s="167"/>
      <c r="G120" s="167"/>
      <c r="H120" s="167"/>
      <c r="I120" s="167"/>
      <c r="J120" s="167"/>
      <c r="K120" s="167"/>
      <c r="L120" s="167"/>
      <c r="M120" s="167"/>
      <c r="N120" s="167"/>
      <c r="O120" s="167"/>
      <c r="P120" s="167"/>
      <c r="Q120" s="167"/>
      <c r="R120" s="167"/>
      <c r="S120" s="167"/>
      <c r="T120" s="167"/>
      <c r="U120" s="167"/>
      <c r="V120" s="167"/>
      <c r="W120" s="167"/>
      <c r="X120" s="167"/>
      <c r="Y120" s="167"/>
      <c r="Z120" s="167"/>
    </row>
    <row r="121" spans="1:26" ht="15.75" customHeight="1" x14ac:dyDescent="0.25">
      <c r="A121" s="167"/>
      <c r="B121" s="167"/>
      <c r="C121" s="167"/>
      <c r="D121" s="167"/>
      <c r="E121" s="167"/>
      <c r="F121" s="167"/>
      <c r="G121" s="167"/>
      <c r="H121" s="167"/>
      <c r="I121" s="167"/>
      <c r="J121" s="167"/>
      <c r="K121" s="167"/>
      <c r="L121" s="167"/>
      <c r="M121" s="167"/>
      <c r="N121" s="167"/>
      <c r="O121" s="167"/>
      <c r="P121" s="167"/>
      <c r="Q121" s="167"/>
      <c r="R121" s="167"/>
      <c r="S121" s="167"/>
      <c r="T121" s="167"/>
      <c r="U121" s="167"/>
      <c r="V121" s="167"/>
      <c r="W121" s="167"/>
      <c r="X121" s="167"/>
      <c r="Y121" s="167"/>
      <c r="Z121" s="167"/>
    </row>
    <row r="122" spans="1:26" ht="15.75" customHeight="1" x14ac:dyDescent="0.25">
      <c r="A122" s="167"/>
      <c r="B122" s="167"/>
      <c r="C122" s="167"/>
      <c r="D122" s="167"/>
      <c r="E122" s="167"/>
      <c r="F122" s="167"/>
      <c r="G122" s="167"/>
      <c r="H122" s="167"/>
      <c r="I122" s="167"/>
      <c r="J122" s="167"/>
      <c r="K122" s="167"/>
      <c r="L122" s="167"/>
      <c r="M122" s="167"/>
      <c r="N122" s="167"/>
      <c r="O122" s="167"/>
      <c r="P122" s="167"/>
      <c r="Q122" s="167"/>
      <c r="R122" s="167"/>
      <c r="S122" s="167"/>
      <c r="T122" s="167"/>
      <c r="U122" s="167"/>
      <c r="V122" s="167"/>
      <c r="W122" s="167"/>
      <c r="X122" s="167"/>
      <c r="Y122" s="167"/>
      <c r="Z122" s="167"/>
    </row>
    <row r="123" spans="1:26" ht="15.75" customHeight="1" x14ac:dyDescent="0.25">
      <c r="A123" s="167"/>
      <c r="B123" s="167"/>
      <c r="C123" s="167"/>
      <c r="D123" s="167"/>
      <c r="E123" s="167"/>
      <c r="F123" s="167"/>
      <c r="G123" s="167"/>
      <c r="H123" s="167"/>
      <c r="I123" s="167"/>
      <c r="J123" s="167"/>
      <c r="K123" s="167"/>
      <c r="L123" s="167"/>
      <c r="M123" s="167"/>
      <c r="N123" s="167"/>
      <c r="O123" s="167"/>
      <c r="P123" s="167"/>
      <c r="Q123" s="167"/>
      <c r="R123" s="167"/>
      <c r="S123" s="167"/>
      <c r="T123" s="167"/>
      <c r="U123" s="167"/>
      <c r="V123" s="167"/>
      <c r="W123" s="167"/>
      <c r="X123" s="167"/>
      <c r="Y123" s="167"/>
      <c r="Z123" s="167"/>
    </row>
    <row r="124" spans="1:26" ht="15.75" customHeight="1" x14ac:dyDescent="0.25">
      <c r="A124" s="167"/>
      <c r="B124" s="167"/>
      <c r="C124" s="167"/>
      <c r="D124" s="167"/>
      <c r="E124" s="167"/>
      <c r="F124" s="167"/>
      <c r="G124" s="167"/>
      <c r="H124" s="167"/>
      <c r="I124" s="167"/>
      <c r="J124" s="167"/>
      <c r="K124" s="167"/>
      <c r="L124" s="167"/>
      <c r="M124" s="167"/>
      <c r="N124" s="167"/>
      <c r="O124" s="167"/>
      <c r="P124" s="167"/>
      <c r="Q124" s="167"/>
      <c r="R124" s="167"/>
      <c r="S124" s="167"/>
      <c r="T124" s="167"/>
      <c r="U124" s="167"/>
      <c r="V124" s="167"/>
      <c r="W124" s="167"/>
      <c r="X124" s="167"/>
      <c r="Y124" s="167"/>
      <c r="Z124" s="167"/>
    </row>
    <row r="125" spans="1:26" ht="15.75" customHeight="1" x14ac:dyDescent="0.25">
      <c r="A125" s="167"/>
      <c r="B125" s="167"/>
      <c r="C125" s="167"/>
      <c r="D125" s="167"/>
      <c r="E125" s="167"/>
      <c r="F125" s="167"/>
      <c r="G125" s="167"/>
      <c r="H125" s="167"/>
      <c r="I125" s="167"/>
      <c r="J125" s="167"/>
      <c r="K125" s="167"/>
      <c r="L125" s="167"/>
      <c r="M125" s="167"/>
      <c r="N125" s="167"/>
      <c r="O125" s="167"/>
      <c r="P125" s="167"/>
      <c r="Q125" s="167"/>
      <c r="R125" s="167"/>
      <c r="S125" s="167"/>
      <c r="T125" s="167"/>
      <c r="U125" s="167"/>
      <c r="V125" s="167"/>
      <c r="W125" s="167"/>
      <c r="X125" s="167"/>
      <c r="Y125" s="167"/>
      <c r="Z125" s="167"/>
    </row>
    <row r="126" spans="1:26" ht="15.75" customHeight="1" x14ac:dyDescent="0.25">
      <c r="A126" s="167"/>
      <c r="B126" s="167"/>
      <c r="C126" s="167"/>
      <c r="D126" s="167"/>
      <c r="E126" s="167"/>
      <c r="F126" s="167"/>
      <c r="G126" s="167"/>
      <c r="H126" s="167"/>
      <c r="I126" s="167"/>
      <c r="J126" s="167"/>
      <c r="K126" s="167"/>
      <c r="L126" s="167"/>
      <c r="M126" s="167"/>
      <c r="N126" s="167"/>
      <c r="O126" s="167"/>
      <c r="P126" s="167"/>
      <c r="Q126" s="167"/>
      <c r="R126" s="167"/>
      <c r="S126" s="167"/>
      <c r="T126" s="167"/>
      <c r="U126" s="167"/>
      <c r="V126" s="167"/>
      <c r="W126" s="167"/>
      <c r="X126" s="167"/>
      <c r="Y126" s="167"/>
      <c r="Z126" s="167"/>
    </row>
    <row r="127" spans="1:26" ht="15.75" customHeight="1" x14ac:dyDescent="0.25">
      <c r="A127" s="167"/>
      <c r="B127" s="167"/>
      <c r="C127" s="167"/>
      <c r="D127" s="167"/>
      <c r="E127" s="167"/>
      <c r="F127" s="167"/>
      <c r="G127" s="167"/>
      <c r="H127" s="167"/>
      <c r="I127" s="167"/>
      <c r="J127" s="167"/>
      <c r="K127" s="167"/>
      <c r="L127" s="167"/>
      <c r="M127" s="167"/>
      <c r="N127" s="167"/>
      <c r="O127" s="167"/>
      <c r="P127" s="167"/>
      <c r="Q127" s="167"/>
      <c r="R127" s="167"/>
      <c r="S127" s="167"/>
      <c r="T127" s="167"/>
      <c r="U127" s="167"/>
      <c r="V127" s="167"/>
      <c r="W127" s="167"/>
      <c r="X127" s="167"/>
      <c r="Y127" s="167"/>
      <c r="Z127" s="167"/>
    </row>
    <row r="128" spans="1:26" ht="15.75" customHeight="1" x14ac:dyDescent="0.25">
      <c r="A128" s="167"/>
      <c r="B128" s="167"/>
      <c r="C128" s="167"/>
      <c r="D128" s="167"/>
      <c r="E128" s="167"/>
      <c r="F128" s="167"/>
      <c r="G128" s="167"/>
      <c r="H128" s="167"/>
      <c r="I128" s="167"/>
      <c r="J128" s="167"/>
      <c r="K128" s="167"/>
      <c r="L128" s="167"/>
      <c r="M128" s="167"/>
      <c r="N128" s="167"/>
      <c r="O128" s="167"/>
      <c r="P128" s="167"/>
      <c r="Q128" s="167"/>
      <c r="R128" s="167"/>
      <c r="S128" s="167"/>
      <c r="T128" s="167"/>
      <c r="U128" s="167"/>
      <c r="V128" s="167"/>
      <c r="W128" s="167"/>
      <c r="X128" s="167"/>
      <c r="Y128" s="167"/>
      <c r="Z128" s="167"/>
    </row>
    <row r="129" spans="1:26" ht="15.75" customHeight="1" x14ac:dyDescent="0.25">
      <c r="A129" s="167"/>
      <c r="B129" s="167"/>
      <c r="C129" s="167"/>
      <c r="D129" s="167"/>
      <c r="E129" s="167"/>
      <c r="F129" s="167"/>
      <c r="G129" s="167"/>
      <c r="H129" s="167"/>
      <c r="I129" s="167"/>
      <c r="J129" s="167"/>
      <c r="K129" s="167"/>
      <c r="L129" s="167"/>
      <c r="M129" s="167"/>
      <c r="N129" s="167"/>
      <c r="O129" s="167"/>
      <c r="P129" s="167"/>
      <c r="Q129" s="167"/>
      <c r="R129" s="167"/>
      <c r="S129" s="167"/>
      <c r="T129" s="167"/>
      <c r="U129" s="167"/>
      <c r="V129" s="167"/>
      <c r="W129" s="167"/>
      <c r="X129" s="167"/>
      <c r="Y129" s="167"/>
      <c r="Z129" s="167"/>
    </row>
    <row r="130" spans="1:26" ht="15.75" customHeight="1" x14ac:dyDescent="0.25">
      <c r="A130" s="167"/>
      <c r="B130" s="167"/>
      <c r="C130" s="167"/>
      <c r="D130" s="167"/>
      <c r="E130" s="167"/>
      <c r="F130" s="167"/>
      <c r="G130" s="167"/>
      <c r="H130" s="167"/>
      <c r="I130" s="167"/>
      <c r="J130" s="167"/>
      <c r="K130" s="167"/>
      <c r="L130" s="167"/>
      <c r="M130" s="167"/>
      <c r="N130" s="167"/>
      <c r="O130" s="167"/>
      <c r="P130" s="167"/>
      <c r="Q130" s="167"/>
      <c r="R130" s="167"/>
      <c r="S130" s="167"/>
      <c r="T130" s="167"/>
      <c r="U130" s="167"/>
      <c r="V130" s="167"/>
      <c r="W130" s="167"/>
      <c r="X130" s="167"/>
      <c r="Y130" s="167"/>
      <c r="Z130" s="167"/>
    </row>
    <row r="131" spans="1:26" ht="15.75" customHeight="1" x14ac:dyDescent="0.25">
      <c r="A131" s="167"/>
      <c r="B131" s="167"/>
      <c r="C131" s="167"/>
      <c r="D131" s="167"/>
      <c r="E131" s="167"/>
      <c r="F131" s="167"/>
      <c r="G131" s="167"/>
      <c r="H131" s="167"/>
      <c r="I131" s="167"/>
      <c r="J131" s="167"/>
      <c r="K131" s="167"/>
      <c r="L131" s="167"/>
      <c r="M131" s="167"/>
      <c r="N131" s="167"/>
      <c r="O131" s="167"/>
      <c r="P131" s="167"/>
      <c r="Q131" s="167"/>
      <c r="R131" s="167"/>
      <c r="S131" s="167"/>
      <c r="T131" s="167"/>
      <c r="U131" s="167"/>
      <c r="V131" s="167"/>
      <c r="W131" s="167"/>
      <c r="X131" s="167"/>
      <c r="Y131" s="167"/>
      <c r="Z131" s="167"/>
    </row>
    <row r="132" spans="1:26" ht="15.75" customHeight="1" x14ac:dyDescent="0.25">
      <c r="A132" s="167"/>
      <c r="B132" s="167"/>
      <c r="C132" s="167"/>
      <c r="D132" s="167"/>
      <c r="E132" s="167"/>
      <c r="F132" s="167"/>
      <c r="G132" s="167"/>
      <c r="H132" s="167"/>
      <c r="I132" s="167"/>
      <c r="J132" s="167"/>
      <c r="K132" s="167"/>
      <c r="L132" s="167"/>
      <c r="M132" s="167"/>
      <c r="N132" s="167"/>
      <c r="O132" s="167"/>
      <c r="P132" s="167"/>
      <c r="Q132" s="167"/>
      <c r="R132" s="167"/>
      <c r="S132" s="167"/>
      <c r="T132" s="167"/>
      <c r="U132" s="167"/>
      <c r="V132" s="167"/>
      <c r="W132" s="167"/>
      <c r="X132" s="167"/>
      <c r="Y132" s="167"/>
      <c r="Z132" s="167"/>
    </row>
    <row r="133" spans="1:26" ht="15.75" customHeight="1" x14ac:dyDescent="0.25">
      <c r="A133" s="167"/>
      <c r="B133" s="167"/>
      <c r="C133" s="167"/>
      <c r="D133" s="167"/>
      <c r="E133" s="167"/>
      <c r="F133" s="167"/>
      <c r="G133" s="167"/>
      <c r="H133" s="167"/>
      <c r="I133" s="167"/>
      <c r="J133" s="167"/>
      <c r="K133" s="167"/>
      <c r="L133" s="167"/>
      <c r="M133" s="167"/>
      <c r="N133" s="167"/>
      <c r="O133" s="167"/>
      <c r="P133" s="167"/>
      <c r="Q133" s="167"/>
      <c r="R133" s="167"/>
      <c r="S133" s="167"/>
      <c r="T133" s="167"/>
      <c r="U133" s="167"/>
      <c r="V133" s="167"/>
      <c r="W133" s="167"/>
      <c r="X133" s="167"/>
      <c r="Y133" s="167"/>
      <c r="Z133" s="167"/>
    </row>
    <row r="134" spans="1:26" ht="15.75" customHeight="1" x14ac:dyDescent="0.25">
      <c r="A134" s="167"/>
      <c r="B134" s="167"/>
      <c r="C134" s="167"/>
      <c r="D134" s="167"/>
      <c r="E134" s="167"/>
      <c r="F134" s="167"/>
      <c r="G134" s="167"/>
      <c r="H134" s="167"/>
      <c r="I134" s="167"/>
      <c r="J134" s="167"/>
      <c r="K134" s="167"/>
      <c r="L134" s="167"/>
      <c r="M134" s="167"/>
      <c r="N134" s="167"/>
      <c r="O134" s="167"/>
      <c r="P134" s="167"/>
      <c r="Q134" s="167"/>
      <c r="R134" s="167"/>
      <c r="S134" s="167"/>
      <c r="T134" s="167"/>
      <c r="U134" s="167"/>
      <c r="V134" s="167"/>
      <c r="W134" s="167"/>
      <c r="X134" s="167"/>
      <c r="Y134" s="167"/>
      <c r="Z134" s="167"/>
    </row>
    <row r="135" spans="1:26" ht="15.75" customHeight="1" x14ac:dyDescent="0.25">
      <c r="A135" s="167"/>
      <c r="B135" s="167"/>
      <c r="C135" s="167"/>
      <c r="D135" s="167"/>
      <c r="E135" s="167"/>
      <c r="F135" s="167"/>
      <c r="G135" s="167"/>
      <c r="H135" s="167"/>
      <c r="I135" s="167"/>
      <c r="J135" s="167"/>
      <c r="K135" s="167"/>
      <c r="L135" s="167"/>
      <c r="M135" s="167"/>
      <c r="N135" s="167"/>
      <c r="O135" s="167"/>
      <c r="P135" s="167"/>
      <c r="Q135" s="167"/>
      <c r="R135" s="167"/>
      <c r="S135" s="167"/>
      <c r="T135" s="167"/>
      <c r="U135" s="167"/>
      <c r="V135" s="167"/>
      <c r="W135" s="167"/>
      <c r="X135" s="167"/>
      <c r="Y135" s="167"/>
      <c r="Z135" s="167"/>
    </row>
    <row r="136" spans="1:26" ht="15.75" customHeight="1" x14ac:dyDescent="0.25">
      <c r="A136" s="167"/>
      <c r="B136" s="167"/>
      <c r="C136" s="167"/>
      <c r="D136" s="167"/>
      <c r="E136" s="167"/>
      <c r="F136" s="167"/>
      <c r="G136" s="167"/>
      <c r="H136" s="167"/>
      <c r="I136" s="167"/>
      <c r="J136" s="167"/>
      <c r="K136" s="167"/>
      <c r="L136" s="167"/>
      <c r="M136" s="167"/>
      <c r="N136" s="167"/>
      <c r="O136" s="167"/>
      <c r="P136" s="167"/>
      <c r="Q136" s="167"/>
      <c r="R136" s="167"/>
      <c r="S136" s="167"/>
      <c r="T136" s="167"/>
      <c r="U136" s="167"/>
      <c r="V136" s="167"/>
      <c r="W136" s="167"/>
      <c r="X136" s="167"/>
      <c r="Y136" s="167"/>
      <c r="Z136" s="167"/>
    </row>
    <row r="137" spans="1:26" ht="15.75" customHeight="1" x14ac:dyDescent="0.25">
      <c r="A137" s="167"/>
      <c r="B137" s="167"/>
      <c r="C137" s="167"/>
      <c r="D137" s="167"/>
      <c r="E137" s="167"/>
      <c r="F137" s="167"/>
      <c r="G137" s="167"/>
      <c r="H137" s="167"/>
      <c r="I137" s="167"/>
      <c r="J137" s="167"/>
      <c r="K137" s="167"/>
      <c r="L137" s="167"/>
      <c r="M137" s="167"/>
      <c r="N137" s="167"/>
      <c r="O137" s="167"/>
      <c r="P137" s="167"/>
      <c r="Q137" s="167"/>
      <c r="R137" s="167"/>
      <c r="S137" s="167"/>
      <c r="T137" s="167"/>
      <c r="U137" s="167"/>
      <c r="V137" s="167"/>
      <c r="W137" s="167"/>
      <c r="X137" s="167"/>
      <c r="Y137" s="167"/>
      <c r="Z137" s="167"/>
    </row>
    <row r="138" spans="1:26" ht="15.75" customHeight="1" x14ac:dyDescent="0.25">
      <c r="A138" s="167"/>
      <c r="B138" s="167"/>
      <c r="C138" s="167"/>
      <c r="D138" s="167"/>
      <c r="E138" s="167"/>
      <c r="F138" s="167"/>
      <c r="G138" s="167"/>
      <c r="H138" s="167"/>
      <c r="I138" s="167"/>
      <c r="J138" s="167"/>
      <c r="K138" s="167"/>
      <c r="L138" s="167"/>
      <c r="M138" s="167"/>
      <c r="N138" s="167"/>
      <c r="O138" s="167"/>
      <c r="P138" s="167"/>
      <c r="Q138" s="167"/>
      <c r="R138" s="167"/>
      <c r="S138" s="167"/>
      <c r="T138" s="167"/>
      <c r="U138" s="167"/>
      <c r="V138" s="167"/>
      <c r="W138" s="167"/>
      <c r="X138" s="167"/>
      <c r="Y138" s="167"/>
      <c r="Z138" s="167"/>
    </row>
    <row r="139" spans="1:26" ht="15.75" customHeight="1" x14ac:dyDescent="0.25">
      <c r="A139" s="167"/>
      <c r="B139" s="167"/>
      <c r="C139" s="167"/>
      <c r="D139" s="167"/>
      <c r="E139" s="167"/>
      <c r="F139" s="167"/>
      <c r="G139" s="167"/>
      <c r="H139" s="167"/>
      <c r="I139" s="167"/>
      <c r="J139" s="167"/>
      <c r="K139" s="167"/>
      <c r="L139" s="167"/>
      <c r="M139" s="167"/>
      <c r="N139" s="167"/>
      <c r="O139" s="167"/>
      <c r="P139" s="167"/>
      <c r="Q139" s="167"/>
      <c r="R139" s="167"/>
      <c r="S139" s="167"/>
      <c r="T139" s="167"/>
      <c r="U139" s="167"/>
      <c r="V139" s="167"/>
      <c r="W139" s="167"/>
      <c r="X139" s="167"/>
      <c r="Y139" s="167"/>
      <c r="Z139" s="167"/>
    </row>
    <row r="140" spans="1:26" ht="15.75" customHeight="1" x14ac:dyDescent="0.25">
      <c r="A140" s="167"/>
      <c r="B140" s="167"/>
      <c r="C140" s="167"/>
      <c r="D140" s="167"/>
      <c r="E140" s="167"/>
      <c r="F140" s="167"/>
      <c r="G140" s="167"/>
      <c r="H140" s="167"/>
      <c r="I140" s="167"/>
      <c r="J140" s="167"/>
      <c r="K140" s="167"/>
      <c r="L140" s="167"/>
      <c r="M140" s="167"/>
      <c r="N140" s="167"/>
      <c r="O140" s="167"/>
      <c r="P140" s="167"/>
      <c r="Q140" s="167"/>
      <c r="R140" s="167"/>
      <c r="S140" s="167"/>
      <c r="T140" s="167"/>
      <c r="U140" s="167"/>
      <c r="V140" s="167"/>
      <c r="W140" s="167"/>
      <c r="X140" s="167"/>
      <c r="Y140" s="167"/>
      <c r="Z140" s="167"/>
    </row>
    <row r="141" spans="1:26" ht="15.75" customHeight="1" x14ac:dyDescent="0.25">
      <c r="A141" s="167"/>
      <c r="B141" s="167"/>
      <c r="C141" s="167"/>
      <c r="D141" s="167"/>
      <c r="E141" s="167"/>
      <c r="F141" s="167"/>
      <c r="G141" s="167"/>
      <c r="H141" s="167"/>
      <c r="I141" s="167"/>
      <c r="J141" s="167"/>
      <c r="K141" s="167"/>
      <c r="L141" s="167"/>
      <c r="M141" s="167"/>
      <c r="N141" s="167"/>
      <c r="O141" s="167"/>
      <c r="P141" s="167"/>
      <c r="Q141" s="167"/>
      <c r="R141" s="167"/>
      <c r="S141" s="167"/>
      <c r="T141" s="167"/>
      <c r="U141" s="167"/>
      <c r="V141" s="167"/>
      <c r="W141" s="167"/>
      <c r="X141" s="167"/>
      <c r="Y141" s="167"/>
      <c r="Z141" s="167"/>
    </row>
    <row r="142" spans="1:26" ht="15.75" customHeight="1" x14ac:dyDescent="0.25">
      <c r="A142" s="167"/>
      <c r="B142" s="167"/>
      <c r="C142" s="167"/>
      <c r="D142" s="167"/>
      <c r="E142" s="167"/>
      <c r="F142" s="167"/>
      <c r="G142" s="167"/>
      <c r="H142" s="167"/>
      <c r="I142" s="167"/>
      <c r="J142" s="167"/>
      <c r="K142" s="167"/>
      <c r="L142" s="167"/>
      <c r="M142" s="167"/>
      <c r="N142" s="167"/>
      <c r="O142" s="167"/>
      <c r="P142" s="167"/>
      <c r="Q142" s="167"/>
      <c r="R142" s="167"/>
      <c r="S142" s="167"/>
      <c r="T142" s="167"/>
      <c r="U142" s="167"/>
      <c r="V142" s="167"/>
      <c r="W142" s="167"/>
      <c r="X142" s="167"/>
      <c r="Y142" s="167"/>
      <c r="Z142" s="167"/>
    </row>
    <row r="143" spans="1:26" ht="15.75" customHeight="1" x14ac:dyDescent="0.25">
      <c r="A143" s="167"/>
      <c r="B143" s="167"/>
      <c r="C143" s="167"/>
      <c r="D143" s="167"/>
      <c r="E143" s="167"/>
      <c r="F143" s="167"/>
      <c r="G143" s="167"/>
      <c r="H143" s="167"/>
      <c r="I143" s="167"/>
      <c r="J143" s="167"/>
      <c r="K143" s="167"/>
      <c r="L143" s="167"/>
      <c r="M143" s="167"/>
      <c r="N143" s="167"/>
      <c r="O143" s="167"/>
      <c r="P143" s="167"/>
      <c r="Q143" s="167"/>
      <c r="R143" s="167"/>
      <c r="S143" s="167"/>
      <c r="T143" s="167"/>
      <c r="U143" s="167"/>
      <c r="V143" s="167"/>
      <c r="W143" s="167"/>
      <c r="X143" s="167"/>
      <c r="Y143" s="167"/>
      <c r="Z143" s="167"/>
    </row>
    <row r="144" spans="1:26" ht="15.75" customHeight="1" x14ac:dyDescent="0.25">
      <c r="A144" s="167"/>
      <c r="B144" s="167"/>
      <c r="C144" s="167"/>
      <c r="D144" s="167"/>
      <c r="E144" s="167"/>
      <c r="F144" s="167"/>
      <c r="G144" s="167"/>
      <c r="H144" s="167"/>
      <c r="I144" s="167"/>
      <c r="J144" s="167"/>
      <c r="K144" s="167"/>
      <c r="L144" s="167"/>
      <c r="M144" s="167"/>
      <c r="N144" s="167"/>
      <c r="O144" s="167"/>
      <c r="P144" s="167"/>
      <c r="Q144" s="167"/>
      <c r="R144" s="167"/>
      <c r="S144" s="167"/>
      <c r="T144" s="167"/>
      <c r="U144" s="167"/>
      <c r="V144" s="167"/>
      <c r="W144" s="167"/>
      <c r="X144" s="167"/>
      <c r="Y144" s="167"/>
      <c r="Z144" s="167"/>
    </row>
    <row r="145" spans="1:26" ht="15.75" customHeight="1" x14ac:dyDescent="0.25">
      <c r="A145" s="167"/>
      <c r="B145" s="167"/>
      <c r="C145" s="167"/>
      <c r="D145" s="167"/>
      <c r="E145" s="167"/>
      <c r="F145" s="167"/>
      <c r="G145" s="167"/>
      <c r="H145" s="167"/>
      <c r="I145" s="167"/>
      <c r="J145" s="167"/>
      <c r="K145" s="167"/>
      <c r="L145" s="167"/>
      <c r="M145" s="167"/>
      <c r="N145" s="167"/>
      <c r="O145" s="167"/>
      <c r="P145" s="167"/>
      <c r="Q145" s="167"/>
      <c r="R145" s="167"/>
      <c r="S145" s="167"/>
      <c r="T145" s="167"/>
      <c r="U145" s="167"/>
      <c r="V145" s="167"/>
      <c r="W145" s="167"/>
      <c r="X145" s="167"/>
      <c r="Y145" s="167"/>
      <c r="Z145" s="167"/>
    </row>
    <row r="146" spans="1:26" ht="15.75" customHeight="1" x14ac:dyDescent="0.25">
      <c r="A146" s="167"/>
      <c r="B146" s="167"/>
      <c r="C146" s="167"/>
      <c r="D146" s="167"/>
      <c r="E146" s="167"/>
      <c r="F146" s="167"/>
      <c r="G146" s="167"/>
      <c r="H146" s="167"/>
      <c r="I146" s="167"/>
      <c r="J146" s="167"/>
      <c r="K146" s="167"/>
      <c r="L146" s="167"/>
      <c r="M146" s="167"/>
      <c r="N146" s="167"/>
      <c r="O146" s="167"/>
      <c r="P146" s="167"/>
      <c r="Q146" s="167"/>
      <c r="R146" s="167"/>
      <c r="S146" s="167"/>
      <c r="T146" s="167"/>
      <c r="U146" s="167"/>
      <c r="V146" s="167"/>
      <c r="W146" s="167"/>
      <c r="X146" s="167"/>
      <c r="Y146" s="167"/>
      <c r="Z146" s="167"/>
    </row>
    <row r="147" spans="1:26" ht="15.75" customHeight="1" x14ac:dyDescent="0.25">
      <c r="A147" s="167"/>
      <c r="B147" s="167"/>
      <c r="C147" s="167"/>
      <c r="D147" s="167"/>
      <c r="E147" s="167"/>
      <c r="F147" s="167"/>
      <c r="G147" s="167"/>
      <c r="H147" s="167"/>
      <c r="I147" s="167"/>
      <c r="J147" s="167"/>
      <c r="K147" s="167"/>
      <c r="L147" s="167"/>
      <c r="M147" s="167"/>
      <c r="N147" s="167"/>
      <c r="O147" s="167"/>
      <c r="P147" s="167"/>
      <c r="Q147" s="167"/>
      <c r="R147" s="167"/>
      <c r="S147" s="167"/>
      <c r="T147" s="167"/>
      <c r="U147" s="167"/>
      <c r="V147" s="167"/>
      <c r="W147" s="167"/>
      <c r="X147" s="167"/>
      <c r="Y147" s="167"/>
      <c r="Z147" s="167"/>
    </row>
    <row r="148" spans="1:26" ht="15.75" customHeight="1" x14ac:dyDescent="0.25">
      <c r="A148" s="167"/>
      <c r="B148" s="167"/>
      <c r="C148" s="167"/>
      <c r="D148" s="167"/>
      <c r="E148" s="167"/>
      <c r="F148" s="167"/>
      <c r="G148" s="167"/>
      <c r="H148" s="167"/>
      <c r="I148" s="167"/>
      <c r="J148" s="167"/>
      <c r="K148" s="167"/>
      <c r="L148" s="167"/>
      <c r="M148" s="167"/>
      <c r="N148" s="167"/>
      <c r="O148" s="167"/>
      <c r="P148" s="167"/>
      <c r="Q148" s="167"/>
      <c r="R148" s="167"/>
      <c r="S148" s="167"/>
      <c r="T148" s="167"/>
      <c r="U148" s="167"/>
      <c r="V148" s="167"/>
      <c r="W148" s="167"/>
      <c r="X148" s="167"/>
      <c r="Y148" s="167"/>
      <c r="Z148" s="167"/>
    </row>
    <row r="149" spans="1:26" ht="15.75" customHeight="1" x14ac:dyDescent="0.25">
      <c r="A149" s="167"/>
      <c r="B149" s="167"/>
      <c r="C149" s="167"/>
      <c r="D149" s="167"/>
      <c r="E149" s="167"/>
      <c r="F149" s="167"/>
      <c r="G149" s="167"/>
      <c r="H149" s="167"/>
      <c r="I149" s="167"/>
      <c r="J149" s="167"/>
      <c r="K149" s="167"/>
      <c r="L149" s="167"/>
      <c r="M149" s="167"/>
      <c r="N149" s="167"/>
      <c r="O149" s="167"/>
      <c r="P149" s="167"/>
      <c r="Q149" s="167"/>
      <c r="R149" s="167"/>
      <c r="S149" s="167"/>
      <c r="T149" s="167"/>
      <c r="U149" s="167"/>
      <c r="V149" s="167"/>
      <c r="W149" s="167"/>
      <c r="X149" s="167"/>
      <c r="Y149" s="167"/>
      <c r="Z149" s="167"/>
    </row>
    <row r="150" spans="1:26" ht="15.75" customHeight="1" x14ac:dyDescent="0.25">
      <c r="A150" s="167"/>
      <c r="B150" s="167"/>
      <c r="C150" s="167"/>
      <c r="D150" s="167"/>
      <c r="E150" s="167"/>
      <c r="F150" s="167"/>
      <c r="G150" s="167"/>
      <c r="H150" s="167"/>
      <c r="I150" s="167"/>
      <c r="J150" s="167"/>
      <c r="K150" s="167"/>
      <c r="L150" s="167"/>
      <c r="M150" s="167"/>
      <c r="N150" s="167"/>
      <c r="O150" s="167"/>
      <c r="P150" s="167"/>
      <c r="Q150" s="167"/>
      <c r="R150" s="167"/>
      <c r="S150" s="167"/>
      <c r="T150" s="167"/>
      <c r="U150" s="167"/>
      <c r="V150" s="167"/>
      <c r="W150" s="167"/>
      <c r="X150" s="167"/>
      <c r="Y150" s="167"/>
      <c r="Z150" s="167"/>
    </row>
    <row r="151" spans="1:26" ht="15.75" customHeight="1" x14ac:dyDescent="0.25">
      <c r="A151" s="167"/>
      <c r="B151" s="167"/>
      <c r="C151" s="167"/>
      <c r="D151" s="167"/>
      <c r="E151" s="167"/>
      <c r="F151" s="167"/>
      <c r="G151" s="167"/>
      <c r="H151" s="167"/>
      <c r="I151" s="167"/>
      <c r="J151" s="167"/>
      <c r="K151" s="167"/>
      <c r="L151" s="167"/>
      <c r="M151" s="167"/>
      <c r="N151" s="167"/>
      <c r="O151" s="167"/>
      <c r="P151" s="167"/>
      <c r="Q151" s="167"/>
      <c r="R151" s="167"/>
      <c r="S151" s="167"/>
      <c r="T151" s="167"/>
      <c r="U151" s="167"/>
      <c r="V151" s="167"/>
      <c r="W151" s="167"/>
      <c r="X151" s="167"/>
      <c r="Y151" s="167"/>
      <c r="Z151" s="167"/>
    </row>
    <row r="152" spans="1:26" ht="15.75" customHeight="1" x14ac:dyDescent="0.25">
      <c r="A152" s="167"/>
      <c r="B152" s="167"/>
      <c r="C152" s="167"/>
      <c r="D152" s="167"/>
      <c r="E152" s="167"/>
      <c r="F152" s="167"/>
      <c r="G152" s="167"/>
      <c r="H152" s="167"/>
      <c r="I152" s="167"/>
      <c r="J152" s="167"/>
      <c r="K152" s="167"/>
      <c r="L152" s="167"/>
      <c r="M152" s="167"/>
      <c r="N152" s="167"/>
      <c r="O152" s="167"/>
      <c r="P152" s="167"/>
      <c r="Q152" s="167"/>
      <c r="R152" s="167"/>
      <c r="S152" s="167"/>
      <c r="T152" s="167"/>
      <c r="U152" s="167"/>
      <c r="V152" s="167"/>
      <c r="W152" s="167"/>
      <c r="X152" s="167"/>
      <c r="Y152" s="167"/>
      <c r="Z152" s="167"/>
    </row>
    <row r="153" spans="1:26" ht="15.75" customHeight="1" x14ac:dyDescent="0.25">
      <c r="A153" s="167"/>
      <c r="B153" s="167"/>
      <c r="C153" s="167"/>
      <c r="D153" s="167"/>
      <c r="E153" s="167"/>
      <c r="F153" s="167"/>
      <c r="G153" s="167"/>
      <c r="H153" s="167"/>
      <c r="I153" s="167"/>
      <c r="J153" s="167"/>
      <c r="K153" s="167"/>
      <c r="L153" s="167"/>
      <c r="M153" s="167"/>
      <c r="N153" s="167"/>
      <c r="O153" s="167"/>
      <c r="P153" s="167"/>
      <c r="Q153" s="167"/>
      <c r="R153" s="167"/>
      <c r="S153" s="167"/>
      <c r="T153" s="167"/>
      <c r="U153" s="167"/>
      <c r="V153" s="167"/>
      <c r="W153" s="167"/>
      <c r="X153" s="167"/>
      <c r="Y153" s="167"/>
      <c r="Z153" s="167"/>
    </row>
    <row r="154" spans="1:26" ht="15.75" customHeight="1" x14ac:dyDescent="0.25">
      <c r="A154" s="167"/>
      <c r="B154" s="167"/>
      <c r="C154" s="167"/>
      <c r="D154" s="167"/>
      <c r="E154" s="167"/>
      <c r="F154" s="167"/>
      <c r="G154" s="167"/>
      <c r="H154" s="167"/>
      <c r="I154" s="167"/>
      <c r="J154" s="167"/>
      <c r="K154" s="167"/>
      <c r="L154" s="167"/>
      <c r="M154" s="167"/>
      <c r="N154" s="167"/>
      <c r="O154" s="167"/>
      <c r="P154" s="167"/>
      <c r="Q154" s="167"/>
      <c r="R154" s="167"/>
      <c r="S154" s="167"/>
      <c r="T154" s="167"/>
      <c r="U154" s="167"/>
      <c r="V154" s="167"/>
      <c r="W154" s="167"/>
      <c r="X154" s="167"/>
      <c r="Y154" s="167"/>
      <c r="Z154" s="167"/>
    </row>
    <row r="155" spans="1:26" ht="15.75" customHeight="1" x14ac:dyDescent="0.25">
      <c r="A155" s="167"/>
      <c r="B155" s="167"/>
      <c r="C155" s="167"/>
      <c r="D155" s="167"/>
      <c r="E155" s="167"/>
      <c r="F155" s="167"/>
      <c r="G155" s="167"/>
      <c r="H155" s="167"/>
      <c r="I155" s="167"/>
      <c r="J155" s="167"/>
      <c r="K155" s="167"/>
      <c r="L155" s="167"/>
      <c r="M155" s="167"/>
      <c r="N155" s="167"/>
      <c r="O155" s="167"/>
      <c r="P155" s="167"/>
      <c r="Q155" s="167"/>
      <c r="R155" s="167"/>
      <c r="S155" s="167"/>
      <c r="T155" s="167"/>
      <c r="U155" s="167"/>
      <c r="V155" s="167"/>
      <c r="W155" s="167"/>
      <c r="X155" s="167"/>
      <c r="Y155" s="167"/>
      <c r="Z155" s="167"/>
    </row>
    <row r="156" spans="1:26" ht="15.75" customHeight="1" x14ac:dyDescent="0.25">
      <c r="A156" s="167"/>
      <c r="B156" s="167"/>
      <c r="C156" s="167"/>
      <c r="D156" s="167"/>
      <c r="E156" s="167"/>
      <c r="F156" s="167"/>
      <c r="G156" s="167"/>
      <c r="H156" s="167"/>
      <c r="I156" s="167"/>
      <c r="J156" s="167"/>
      <c r="K156" s="167"/>
      <c r="L156" s="167"/>
      <c r="M156" s="167"/>
      <c r="N156" s="167"/>
      <c r="O156" s="167"/>
      <c r="P156" s="167"/>
      <c r="Q156" s="167"/>
      <c r="R156" s="167"/>
      <c r="S156" s="167"/>
      <c r="T156" s="167"/>
      <c r="U156" s="167"/>
      <c r="V156" s="167"/>
      <c r="W156" s="167"/>
      <c r="X156" s="167"/>
      <c r="Y156" s="167"/>
      <c r="Z156" s="167"/>
    </row>
    <row r="157" spans="1:26" ht="15.75" customHeight="1" x14ac:dyDescent="0.25">
      <c r="A157" s="167"/>
      <c r="B157" s="167"/>
      <c r="C157" s="167"/>
      <c r="D157" s="167"/>
      <c r="E157" s="167"/>
      <c r="F157" s="167"/>
      <c r="G157" s="167"/>
      <c r="H157" s="167"/>
      <c r="I157" s="167"/>
      <c r="J157" s="167"/>
      <c r="K157" s="167"/>
      <c r="L157" s="167"/>
      <c r="M157" s="167"/>
      <c r="N157" s="167"/>
      <c r="O157" s="167"/>
      <c r="P157" s="167"/>
      <c r="Q157" s="167"/>
      <c r="R157" s="167"/>
      <c r="S157" s="167"/>
      <c r="T157" s="167"/>
      <c r="U157" s="167"/>
      <c r="V157" s="167"/>
      <c r="W157" s="167"/>
      <c r="X157" s="167"/>
      <c r="Y157" s="167"/>
      <c r="Z157" s="167"/>
    </row>
    <row r="158" spans="1:26" ht="15.75" customHeight="1" x14ac:dyDescent="0.25">
      <c r="A158" s="167"/>
      <c r="B158" s="167"/>
      <c r="C158" s="167"/>
      <c r="D158" s="167"/>
      <c r="E158" s="167"/>
      <c r="F158" s="167"/>
      <c r="G158" s="167"/>
      <c r="H158" s="167"/>
      <c r="I158" s="167"/>
      <c r="J158" s="167"/>
      <c r="K158" s="167"/>
      <c r="L158" s="167"/>
      <c r="M158" s="167"/>
      <c r="N158" s="167"/>
      <c r="O158" s="167"/>
      <c r="P158" s="167"/>
      <c r="Q158" s="167"/>
      <c r="R158" s="167"/>
      <c r="S158" s="167"/>
      <c r="T158" s="167"/>
      <c r="U158" s="167"/>
      <c r="V158" s="167"/>
      <c r="W158" s="167"/>
      <c r="X158" s="167"/>
      <c r="Y158" s="167"/>
      <c r="Z158" s="167"/>
    </row>
    <row r="159" spans="1:26" ht="15.75" customHeight="1" x14ac:dyDescent="0.25">
      <c r="A159" s="167"/>
      <c r="B159" s="167"/>
      <c r="C159" s="167"/>
      <c r="D159" s="167"/>
      <c r="E159" s="167"/>
      <c r="F159" s="167"/>
      <c r="G159" s="167"/>
      <c r="H159" s="167"/>
      <c r="I159" s="167"/>
      <c r="J159" s="167"/>
      <c r="K159" s="167"/>
      <c r="L159" s="167"/>
      <c r="M159" s="167"/>
      <c r="N159" s="167"/>
      <c r="O159" s="167"/>
      <c r="P159" s="167"/>
      <c r="Q159" s="167"/>
      <c r="R159" s="167"/>
      <c r="S159" s="167"/>
      <c r="T159" s="167"/>
      <c r="U159" s="167"/>
      <c r="V159" s="167"/>
      <c r="W159" s="167"/>
      <c r="X159" s="167"/>
      <c r="Y159" s="167"/>
      <c r="Z159" s="167"/>
    </row>
    <row r="160" spans="1:26" ht="15.75" customHeight="1" x14ac:dyDescent="0.25">
      <c r="A160" s="167"/>
      <c r="B160" s="167"/>
      <c r="C160" s="167"/>
      <c r="D160" s="167"/>
      <c r="E160" s="167"/>
      <c r="F160" s="167"/>
      <c r="G160" s="167"/>
      <c r="H160" s="167"/>
      <c r="I160" s="167"/>
      <c r="J160" s="167"/>
      <c r="K160" s="167"/>
      <c r="L160" s="167"/>
      <c r="M160" s="167"/>
      <c r="N160" s="167"/>
      <c r="O160" s="167"/>
      <c r="P160" s="167"/>
      <c r="Q160" s="167"/>
      <c r="R160" s="167"/>
      <c r="S160" s="167"/>
      <c r="T160" s="167"/>
      <c r="U160" s="167"/>
      <c r="V160" s="167"/>
      <c r="W160" s="167"/>
      <c r="X160" s="167"/>
      <c r="Y160" s="167"/>
      <c r="Z160" s="167"/>
    </row>
    <row r="161" spans="1:26" ht="15.75" customHeight="1" x14ac:dyDescent="0.25">
      <c r="A161" s="167"/>
      <c r="B161" s="167"/>
      <c r="C161" s="167"/>
      <c r="D161" s="167"/>
      <c r="E161" s="167"/>
      <c r="F161" s="167"/>
      <c r="G161" s="167"/>
      <c r="H161" s="167"/>
      <c r="I161" s="167"/>
      <c r="J161" s="167"/>
      <c r="K161" s="167"/>
      <c r="L161" s="167"/>
      <c r="M161" s="167"/>
      <c r="N161" s="167"/>
      <c r="O161" s="167"/>
      <c r="P161" s="167"/>
      <c r="Q161" s="167"/>
      <c r="R161" s="167"/>
      <c r="S161" s="167"/>
      <c r="T161" s="167"/>
      <c r="U161" s="167"/>
      <c r="V161" s="167"/>
      <c r="W161" s="167"/>
      <c r="X161" s="167"/>
      <c r="Y161" s="167"/>
      <c r="Z161" s="167"/>
    </row>
    <row r="162" spans="1:26" ht="15.75" customHeight="1" x14ac:dyDescent="0.25">
      <c r="A162" s="167"/>
      <c r="B162" s="167"/>
      <c r="C162" s="167"/>
      <c r="D162" s="167"/>
      <c r="E162" s="167"/>
      <c r="F162" s="167"/>
      <c r="G162" s="167"/>
      <c r="H162" s="167"/>
      <c r="I162" s="167"/>
      <c r="J162" s="167"/>
      <c r="K162" s="167"/>
      <c r="L162" s="167"/>
      <c r="M162" s="167"/>
      <c r="N162" s="167"/>
      <c r="O162" s="167"/>
      <c r="P162" s="167"/>
      <c r="Q162" s="167"/>
      <c r="R162" s="167"/>
      <c r="S162" s="167"/>
      <c r="T162" s="167"/>
      <c r="U162" s="167"/>
      <c r="V162" s="167"/>
      <c r="W162" s="167"/>
      <c r="X162" s="167"/>
      <c r="Y162" s="167"/>
      <c r="Z162" s="167"/>
    </row>
    <row r="163" spans="1:26" ht="15.75" customHeight="1" x14ac:dyDescent="0.25">
      <c r="A163" s="167"/>
      <c r="B163" s="167"/>
      <c r="C163" s="167"/>
      <c r="D163" s="167"/>
      <c r="E163" s="167"/>
      <c r="F163" s="167"/>
      <c r="G163" s="167"/>
      <c r="H163" s="167"/>
      <c r="I163" s="167"/>
      <c r="J163" s="167"/>
      <c r="K163" s="167"/>
      <c r="L163" s="167"/>
      <c r="M163" s="167"/>
      <c r="N163" s="167"/>
      <c r="O163" s="167"/>
      <c r="P163" s="167"/>
      <c r="Q163" s="167"/>
      <c r="R163" s="167"/>
      <c r="S163" s="167"/>
      <c r="T163" s="167"/>
      <c r="U163" s="167"/>
      <c r="V163" s="167"/>
      <c r="W163" s="167"/>
      <c r="X163" s="167"/>
      <c r="Y163" s="167"/>
      <c r="Z163" s="167"/>
    </row>
    <row r="164" spans="1:26" ht="15.75" customHeight="1" x14ac:dyDescent="0.25">
      <c r="A164" s="167"/>
      <c r="B164" s="167"/>
      <c r="C164" s="167"/>
      <c r="D164" s="167"/>
      <c r="E164" s="167"/>
      <c r="F164" s="167"/>
      <c r="G164" s="167"/>
      <c r="H164" s="167"/>
      <c r="I164" s="167"/>
      <c r="J164" s="167"/>
      <c r="K164" s="167"/>
      <c r="L164" s="167"/>
      <c r="M164" s="167"/>
      <c r="N164" s="167"/>
      <c r="O164" s="167"/>
      <c r="P164" s="167"/>
      <c r="Q164" s="167"/>
      <c r="R164" s="167"/>
      <c r="S164" s="167"/>
      <c r="T164" s="167"/>
      <c r="U164" s="167"/>
      <c r="V164" s="167"/>
      <c r="W164" s="167"/>
      <c r="X164" s="167"/>
      <c r="Y164" s="167"/>
      <c r="Z164" s="167"/>
    </row>
    <row r="165" spans="1:26" ht="15.75" customHeight="1" x14ac:dyDescent="0.25">
      <c r="A165" s="167"/>
      <c r="B165" s="167"/>
      <c r="C165" s="167"/>
      <c r="D165" s="167"/>
      <c r="E165" s="167"/>
      <c r="F165" s="167"/>
      <c r="G165" s="167"/>
      <c r="H165" s="167"/>
      <c r="I165" s="167"/>
      <c r="J165" s="167"/>
      <c r="K165" s="167"/>
      <c r="L165" s="167"/>
      <c r="M165" s="167"/>
      <c r="N165" s="167"/>
      <c r="O165" s="167"/>
      <c r="P165" s="167"/>
      <c r="Q165" s="167"/>
      <c r="R165" s="167"/>
      <c r="S165" s="167"/>
      <c r="T165" s="167"/>
      <c r="U165" s="167"/>
      <c r="V165" s="167"/>
      <c r="W165" s="167"/>
      <c r="X165" s="167"/>
      <c r="Y165" s="167"/>
      <c r="Z165" s="167"/>
    </row>
    <row r="166" spans="1:26" ht="15.75" customHeight="1" x14ac:dyDescent="0.25">
      <c r="A166" s="167"/>
      <c r="B166" s="167"/>
      <c r="C166" s="167"/>
      <c r="D166" s="167"/>
      <c r="E166" s="167"/>
      <c r="F166" s="167"/>
      <c r="G166" s="167"/>
      <c r="H166" s="167"/>
      <c r="I166" s="167"/>
      <c r="J166" s="167"/>
      <c r="K166" s="167"/>
      <c r="L166" s="167"/>
      <c r="M166" s="167"/>
      <c r="N166" s="167"/>
      <c r="O166" s="167"/>
      <c r="P166" s="167"/>
      <c r="Q166" s="167"/>
      <c r="R166" s="167"/>
      <c r="S166" s="167"/>
      <c r="T166" s="167"/>
      <c r="U166" s="167"/>
      <c r="V166" s="167"/>
      <c r="W166" s="167"/>
      <c r="X166" s="167"/>
      <c r="Y166" s="167"/>
      <c r="Z166" s="167"/>
    </row>
    <row r="167" spans="1:26" ht="15.75" customHeight="1" x14ac:dyDescent="0.25">
      <c r="A167" s="167"/>
      <c r="B167" s="167"/>
      <c r="C167" s="167"/>
      <c r="D167" s="167"/>
      <c r="E167" s="167"/>
      <c r="F167" s="167"/>
      <c r="G167" s="167"/>
      <c r="H167" s="167"/>
      <c r="I167" s="167"/>
      <c r="J167" s="167"/>
      <c r="K167" s="167"/>
      <c r="L167" s="167"/>
      <c r="M167" s="167"/>
      <c r="N167" s="167"/>
      <c r="O167" s="167"/>
      <c r="P167" s="167"/>
      <c r="Q167" s="167"/>
      <c r="R167" s="167"/>
      <c r="S167" s="167"/>
      <c r="T167" s="167"/>
      <c r="U167" s="167"/>
      <c r="V167" s="167"/>
      <c r="W167" s="167"/>
      <c r="X167" s="167"/>
      <c r="Y167" s="167"/>
      <c r="Z167" s="167"/>
    </row>
    <row r="168" spans="1:26" ht="15.75" customHeight="1" x14ac:dyDescent="0.25">
      <c r="A168" s="167"/>
      <c r="B168" s="167"/>
      <c r="C168" s="167"/>
      <c r="D168" s="167"/>
      <c r="E168" s="167"/>
      <c r="F168" s="167"/>
      <c r="G168" s="167"/>
      <c r="H168" s="167"/>
      <c r="I168" s="167"/>
      <c r="J168" s="167"/>
      <c r="K168" s="167"/>
      <c r="L168" s="167"/>
      <c r="M168" s="167"/>
      <c r="N168" s="167"/>
      <c r="O168" s="167"/>
      <c r="P168" s="167"/>
      <c r="Q168" s="167"/>
      <c r="R168" s="167"/>
      <c r="S168" s="167"/>
      <c r="T168" s="167"/>
      <c r="U168" s="167"/>
      <c r="V168" s="167"/>
      <c r="W168" s="167"/>
      <c r="X168" s="167"/>
      <c r="Y168" s="167"/>
      <c r="Z168" s="167"/>
    </row>
    <row r="169" spans="1:26" ht="15.75" customHeight="1" x14ac:dyDescent="0.25">
      <c r="A169" s="167"/>
      <c r="B169" s="167"/>
      <c r="C169" s="167"/>
      <c r="D169" s="167"/>
      <c r="E169" s="167"/>
      <c r="F169" s="167"/>
      <c r="G169" s="167"/>
      <c r="H169" s="167"/>
      <c r="I169" s="167"/>
      <c r="J169" s="167"/>
      <c r="K169" s="167"/>
      <c r="L169" s="167"/>
      <c r="M169" s="167"/>
      <c r="N169" s="167"/>
      <c r="O169" s="167"/>
      <c r="P169" s="167"/>
      <c r="Q169" s="167"/>
      <c r="R169" s="167"/>
      <c r="S169" s="167"/>
      <c r="T169" s="167"/>
      <c r="U169" s="167"/>
      <c r="V169" s="167"/>
      <c r="W169" s="167"/>
      <c r="X169" s="167"/>
      <c r="Y169" s="167"/>
      <c r="Z169" s="167"/>
    </row>
    <row r="170" spans="1:26" ht="15.75" customHeight="1" x14ac:dyDescent="0.25">
      <c r="A170" s="167"/>
      <c r="B170" s="167"/>
      <c r="C170" s="167"/>
      <c r="D170" s="167"/>
      <c r="E170" s="167"/>
      <c r="F170" s="167"/>
      <c r="G170" s="167"/>
      <c r="H170" s="167"/>
      <c r="I170" s="167"/>
      <c r="J170" s="167"/>
      <c r="K170" s="167"/>
      <c r="L170" s="167"/>
      <c r="M170" s="167"/>
      <c r="N170" s="167"/>
      <c r="O170" s="167"/>
      <c r="P170" s="167"/>
      <c r="Q170" s="167"/>
      <c r="R170" s="167"/>
      <c r="S170" s="167"/>
      <c r="T170" s="167"/>
      <c r="U170" s="167"/>
      <c r="V170" s="167"/>
      <c r="W170" s="167"/>
      <c r="X170" s="167"/>
      <c r="Y170" s="167"/>
      <c r="Z170" s="167"/>
    </row>
    <row r="171" spans="1:26" ht="15.75" customHeight="1" x14ac:dyDescent="0.25">
      <c r="A171" s="167"/>
      <c r="B171" s="167"/>
      <c r="C171" s="167"/>
      <c r="D171" s="167"/>
      <c r="E171" s="167"/>
      <c r="F171" s="167"/>
      <c r="G171" s="167"/>
      <c r="H171" s="167"/>
      <c r="I171" s="167"/>
      <c r="J171" s="167"/>
      <c r="K171" s="167"/>
      <c r="L171" s="167"/>
      <c r="M171" s="167"/>
      <c r="N171" s="167"/>
      <c r="O171" s="167"/>
      <c r="P171" s="167"/>
      <c r="Q171" s="167"/>
      <c r="R171" s="167"/>
      <c r="S171" s="167"/>
      <c r="T171" s="167"/>
      <c r="U171" s="167"/>
      <c r="V171" s="167"/>
      <c r="W171" s="167"/>
      <c r="X171" s="167"/>
      <c r="Y171" s="167"/>
      <c r="Z171" s="167"/>
    </row>
    <row r="172" spans="1:26" ht="15.75" customHeight="1" x14ac:dyDescent="0.25">
      <c r="A172" s="167"/>
      <c r="B172" s="167"/>
      <c r="C172" s="167"/>
      <c r="D172" s="167"/>
      <c r="E172" s="167"/>
      <c r="F172" s="167"/>
      <c r="G172" s="167"/>
      <c r="H172" s="167"/>
      <c r="I172" s="167"/>
      <c r="J172" s="167"/>
      <c r="K172" s="167"/>
      <c r="L172" s="167"/>
      <c r="M172" s="167"/>
      <c r="N172" s="167"/>
      <c r="O172" s="167"/>
      <c r="P172" s="167"/>
      <c r="Q172" s="167"/>
      <c r="R172" s="167"/>
      <c r="S172" s="167"/>
      <c r="T172" s="167"/>
      <c r="U172" s="167"/>
      <c r="V172" s="167"/>
      <c r="W172" s="167"/>
      <c r="X172" s="167"/>
      <c r="Y172" s="167"/>
      <c r="Z172" s="167"/>
    </row>
    <row r="173" spans="1:26" ht="15.75" customHeight="1" x14ac:dyDescent="0.25">
      <c r="A173" s="167"/>
      <c r="B173" s="167"/>
      <c r="C173" s="167"/>
      <c r="D173" s="167"/>
      <c r="E173" s="167"/>
      <c r="F173" s="167"/>
      <c r="G173" s="167"/>
      <c r="H173" s="167"/>
      <c r="I173" s="167"/>
      <c r="J173" s="167"/>
      <c r="K173" s="167"/>
      <c r="L173" s="167"/>
      <c r="M173" s="167"/>
      <c r="N173" s="167"/>
      <c r="O173" s="167"/>
      <c r="P173" s="167"/>
      <c r="Q173" s="167"/>
      <c r="R173" s="167"/>
      <c r="S173" s="167"/>
      <c r="T173" s="167"/>
      <c r="U173" s="167"/>
      <c r="V173" s="167"/>
      <c r="W173" s="167"/>
      <c r="X173" s="167"/>
      <c r="Y173" s="167"/>
      <c r="Z173" s="167"/>
    </row>
    <row r="174" spans="1:26" ht="15.75" customHeight="1" x14ac:dyDescent="0.25">
      <c r="A174" s="167"/>
      <c r="B174" s="167"/>
      <c r="C174" s="167"/>
      <c r="D174" s="167"/>
      <c r="E174" s="167"/>
      <c r="F174" s="167"/>
      <c r="G174" s="167"/>
      <c r="H174" s="167"/>
      <c r="I174" s="167"/>
      <c r="J174" s="167"/>
      <c r="K174" s="167"/>
      <c r="L174" s="167"/>
      <c r="M174" s="167"/>
      <c r="N174" s="167"/>
      <c r="O174" s="167"/>
      <c r="P174" s="167"/>
      <c r="Q174" s="167"/>
      <c r="R174" s="167"/>
      <c r="S174" s="167"/>
      <c r="T174" s="167"/>
      <c r="U174" s="167"/>
      <c r="V174" s="167"/>
      <c r="W174" s="167"/>
      <c r="X174" s="167"/>
      <c r="Y174" s="167"/>
      <c r="Z174" s="167"/>
    </row>
    <row r="175" spans="1:26" ht="15.75" customHeight="1" x14ac:dyDescent="0.25">
      <c r="A175" s="167"/>
      <c r="B175" s="167"/>
      <c r="C175" s="167"/>
      <c r="D175" s="167"/>
      <c r="E175" s="167"/>
      <c r="F175" s="167"/>
      <c r="G175" s="167"/>
      <c r="H175" s="167"/>
      <c r="I175" s="167"/>
      <c r="J175" s="167"/>
      <c r="K175" s="167"/>
      <c r="L175" s="167"/>
      <c r="M175" s="167"/>
      <c r="N175" s="167"/>
      <c r="O175" s="167"/>
      <c r="P175" s="167"/>
      <c r="Q175" s="167"/>
      <c r="R175" s="167"/>
      <c r="S175" s="167"/>
      <c r="T175" s="167"/>
      <c r="U175" s="167"/>
      <c r="V175" s="167"/>
      <c r="W175" s="167"/>
      <c r="X175" s="167"/>
      <c r="Y175" s="167"/>
      <c r="Z175" s="167"/>
    </row>
    <row r="176" spans="1:26" ht="15.75" customHeight="1" x14ac:dyDescent="0.25">
      <c r="A176" s="167"/>
      <c r="B176" s="167"/>
      <c r="C176" s="167"/>
      <c r="D176" s="167"/>
      <c r="E176" s="167"/>
      <c r="F176" s="167"/>
      <c r="G176" s="167"/>
      <c r="H176" s="167"/>
      <c r="I176" s="167"/>
      <c r="J176" s="167"/>
      <c r="K176" s="167"/>
      <c r="L176" s="167"/>
      <c r="M176" s="167"/>
      <c r="N176" s="167"/>
      <c r="O176" s="167"/>
      <c r="P176" s="167"/>
      <c r="Q176" s="167"/>
      <c r="R176" s="167"/>
      <c r="S176" s="167"/>
      <c r="T176" s="167"/>
      <c r="U176" s="167"/>
      <c r="V176" s="167"/>
      <c r="W176" s="167"/>
      <c r="X176" s="167"/>
      <c r="Y176" s="167"/>
      <c r="Z176" s="167"/>
    </row>
    <row r="177" spans="1:26" ht="15.75" customHeight="1" x14ac:dyDescent="0.25">
      <c r="A177" s="167"/>
      <c r="B177" s="167"/>
      <c r="C177" s="167"/>
      <c r="D177" s="167"/>
      <c r="E177" s="167"/>
      <c r="F177" s="167"/>
      <c r="G177" s="167"/>
      <c r="H177" s="167"/>
      <c r="I177" s="167"/>
      <c r="J177" s="167"/>
      <c r="K177" s="167"/>
      <c r="L177" s="167"/>
      <c r="M177" s="167"/>
      <c r="N177" s="167"/>
      <c r="O177" s="167"/>
      <c r="P177" s="167"/>
      <c r="Q177" s="167"/>
      <c r="R177" s="167"/>
      <c r="S177" s="167"/>
      <c r="T177" s="167"/>
      <c r="U177" s="167"/>
      <c r="V177" s="167"/>
      <c r="W177" s="167"/>
      <c r="X177" s="167"/>
      <c r="Y177" s="167"/>
      <c r="Z177" s="167"/>
    </row>
    <row r="178" spans="1:26" ht="15.75" customHeight="1" x14ac:dyDescent="0.25">
      <c r="A178" s="167"/>
      <c r="B178" s="167"/>
      <c r="C178" s="167"/>
      <c r="D178" s="167"/>
      <c r="E178" s="167"/>
      <c r="F178" s="167"/>
      <c r="G178" s="167"/>
      <c r="H178" s="167"/>
      <c r="I178" s="167"/>
      <c r="J178" s="167"/>
      <c r="K178" s="167"/>
      <c r="L178" s="167"/>
      <c r="M178" s="167"/>
      <c r="N178" s="167"/>
      <c r="O178" s="167"/>
      <c r="P178" s="167"/>
      <c r="Q178" s="167"/>
      <c r="R178" s="167"/>
      <c r="S178" s="167"/>
      <c r="T178" s="167"/>
      <c r="U178" s="167"/>
      <c r="V178" s="167"/>
      <c r="W178" s="167"/>
      <c r="X178" s="167"/>
      <c r="Y178" s="167"/>
      <c r="Z178" s="167"/>
    </row>
    <row r="179" spans="1:26" ht="15.75" customHeight="1" x14ac:dyDescent="0.25">
      <c r="A179" s="167"/>
      <c r="B179" s="167"/>
      <c r="C179" s="167"/>
      <c r="D179" s="167"/>
      <c r="E179" s="167"/>
      <c r="F179" s="167"/>
      <c r="G179" s="167"/>
      <c r="H179" s="167"/>
      <c r="I179" s="167"/>
      <c r="J179" s="167"/>
      <c r="K179" s="167"/>
      <c r="L179" s="167"/>
      <c r="M179" s="167"/>
      <c r="N179" s="167"/>
      <c r="O179" s="167"/>
      <c r="P179" s="167"/>
      <c r="Q179" s="167"/>
      <c r="R179" s="167"/>
      <c r="S179" s="167"/>
      <c r="T179" s="167"/>
      <c r="U179" s="167"/>
      <c r="V179" s="167"/>
      <c r="W179" s="167"/>
      <c r="X179" s="167"/>
      <c r="Y179" s="167"/>
      <c r="Z179" s="167"/>
    </row>
    <row r="180" spans="1:26" ht="15.75" customHeight="1" x14ac:dyDescent="0.25">
      <c r="A180" s="167"/>
      <c r="B180" s="167"/>
      <c r="C180" s="167"/>
      <c r="D180" s="167"/>
      <c r="E180" s="167"/>
      <c r="F180" s="167"/>
      <c r="G180" s="167"/>
      <c r="H180" s="167"/>
      <c r="I180" s="167"/>
      <c r="J180" s="167"/>
      <c r="K180" s="167"/>
      <c r="L180" s="167"/>
      <c r="M180" s="167"/>
      <c r="N180" s="167"/>
      <c r="O180" s="167"/>
      <c r="P180" s="167"/>
      <c r="Q180" s="167"/>
      <c r="R180" s="167"/>
      <c r="S180" s="167"/>
      <c r="T180" s="167"/>
      <c r="U180" s="167"/>
      <c r="V180" s="167"/>
      <c r="W180" s="167"/>
      <c r="X180" s="167"/>
      <c r="Y180" s="167"/>
      <c r="Z180" s="167"/>
    </row>
    <row r="181" spans="1:26" ht="15.75" customHeight="1" x14ac:dyDescent="0.25">
      <c r="A181" s="167"/>
      <c r="B181" s="167"/>
      <c r="C181" s="167"/>
      <c r="D181" s="167"/>
      <c r="E181" s="167"/>
      <c r="F181" s="167"/>
      <c r="G181" s="167"/>
      <c r="H181" s="167"/>
      <c r="I181" s="167"/>
      <c r="J181" s="167"/>
      <c r="K181" s="167"/>
      <c r="L181" s="167"/>
      <c r="M181" s="167"/>
      <c r="N181" s="167"/>
      <c r="O181" s="167"/>
      <c r="P181" s="167"/>
      <c r="Q181" s="167"/>
      <c r="R181" s="167"/>
      <c r="S181" s="167"/>
      <c r="T181" s="167"/>
      <c r="U181" s="167"/>
      <c r="V181" s="167"/>
      <c r="W181" s="167"/>
      <c r="X181" s="167"/>
      <c r="Y181" s="167"/>
      <c r="Z181" s="167"/>
    </row>
    <row r="182" spans="1:26" ht="15.75" customHeight="1" x14ac:dyDescent="0.25">
      <c r="A182" s="167"/>
      <c r="B182" s="167"/>
      <c r="C182" s="167"/>
      <c r="D182" s="167"/>
      <c r="E182" s="167"/>
      <c r="F182" s="167"/>
      <c r="G182" s="167"/>
      <c r="H182" s="167"/>
      <c r="I182" s="167"/>
      <c r="J182" s="167"/>
      <c r="K182" s="167"/>
      <c r="L182" s="167"/>
      <c r="M182" s="167"/>
      <c r="N182" s="167"/>
      <c r="O182" s="167"/>
      <c r="P182" s="167"/>
      <c r="Q182" s="167"/>
      <c r="R182" s="167"/>
      <c r="S182" s="167"/>
      <c r="T182" s="167"/>
      <c r="U182" s="167"/>
      <c r="V182" s="167"/>
      <c r="W182" s="167"/>
      <c r="X182" s="167"/>
      <c r="Y182" s="167"/>
      <c r="Z182" s="167"/>
    </row>
    <row r="183" spans="1:26" ht="15.75" customHeight="1" x14ac:dyDescent="0.25">
      <c r="A183" s="167"/>
      <c r="B183" s="167"/>
      <c r="C183" s="167"/>
      <c r="D183" s="167"/>
      <c r="E183" s="167"/>
      <c r="F183" s="167"/>
      <c r="G183" s="167"/>
      <c r="H183" s="167"/>
      <c r="I183" s="167"/>
      <c r="J183" s="167"/>
      <c r="K183" s="167"/>
      <c r="L183" s="167"/>
      <c r="M183" s="167"/>
      <c r="N183" s="167"/>
      <c r="O183" s="167"/>
      <c r="P183" s="167"/>
      <c r="Q183" s="167"/>
      <c r="R183" s="167"/>
      <c r="S183" s="167"/>
      <c r="T183" s="167"/>
      <c r="U183" s="167"/>
      <c r="V183" s="167"/>
      <c r="W183" s="167"/>
      <c r="X183" s="167"/>
      <c r="Y183" s="167"/>
      <c r="Z183" s="167"/>
    </row>
    <row r="184" spans="1:26" ht="15.75" customHeight="1" x14ac:dyDescent="0.25">
      <c r="A184" s="167"/>
      <c r="B184" s="167"/>
      <c r="C184" s="167"/>
      <c r="D184" s="167"/>
      <c r="E184" s="167"/>
      <c r="F184" s="167"/>
      <c r="G184" s="167"/>
      <c r="H184" s="167"/>
      <c r="I184" s="167"/>
      <c r="J184" s="167"/>
      <c r="K184" s="167"/>
      <c r="L184" s="167"/>
      <c r="M184" s="167"/>
      <c r="N184" s="167"/>
      <c r="O184" s="167"/>
      <c r="P184" s="167"/>
      <c r="Q184" s="167"/>
      <c r="R184" s="167"/>
      <c r="S184" s="167"/>
      <c r="T184" s="167"/>
      <c r="U184" s="167"/>
      <c r="V184" s="167"/>
      <c r="W184" s="167"/>
      <c r="X184" s="167"/>
      <c r="Y184" s="167"/>
      <c r="Z184" s="167"/>
    </row>
    <row r="185" spans="1:26" ht="15.75" customHeight="1" x14ac:dyDescent="0.25">
      <c r="A185" s="167"/>
      <c r="B185" s="167"/>
      <c r="C185" s="167"/>
      <c r="D185" s="167"/>
      <c r="E185" s="167"/>
      <c r="F185" s="167"/>
      <c r="G185" s="167"/>
      <c r="H185" s="167"/>
      <c r="I185" s="167"/>
      <c r="J185" s="167"/>
      <c r="K185" s="167"/>
      <c r="L185" s="167"/>
      <c r="M185" s="167"/>
      <c r="N185" s="167"/>
      <c r="O185" s="167"/>
      <c r="P185" s="167"/>
      <c r="Q185" s="167"/>
      <c r="R185" s="167"/>
      <c r="S185" s="167"/>
      <c r="T185" s="167"/>
      <c r="U185" s="167"/>
      <c r="V185" s="167"/>
      <c r="W185" s="167"/>
      <c r="X185" s="167"/>
      <c r="Y185" s="167"/>
      <c r="Z185" s="167"/>
    </row>
    <row r="186" spans="1:26" ht="15.75" customHeight="1" x14ac:dyDescent="0.25">
      <c r="A186" s="167"/>
      <c r="B186" s="167"/>
      <c r="C186" s="167"/>
      <c r="D186" s="167"/>
      <c r="E186" s="167"/>
      <c r="F186" s="167"/>
      <c r="G186" s="167"/>
      <c r="H186" s="167"/>
      <c r="I186" s="167"/>
      <c r="J186" s="167"/>
      <c r="K186" s="167"/>
      <c r="L186" s="167"/>
      <c r="M186" s="167"/>
      <c r="N186" s="167"/>
      <c r="O186" s="167"/>
      <c r="P186" s="167"/>
      <c r="Q186" s="167"/>
      <c r="R186" s="167"/>
      <c r="S186" s="167"/>
      <c r="T186" s="167"/>
      <c r="U186" s="167"/>
      <c r="V186" s="167"/>
      <c r="W186" s="167"/>
      <c r="X186" s="167"/>
      <c r="Y186" s="167"/>
      <c r="Z186" s="167"/>
    </row>
    <row r="187" spans="1:26" ht="15.75" customHeight="1" x14ac:dyDescent="0.25">
      <c r="A187" s="167"/>
      <c r="B187" s="167"/>
      <c r="C187" s="167"/>
      <c r="D187" s="167"/>
      <c r="E187" s="167"/>
      <c r="F187" s="167"/>
      <c r="G187" s="167"/>
      <c r="H187" s="167"/>
      <c r="I187" s="167"/>
      <c r="J187" s="167"/>
      <c r="K187" s="167"/>
      <c r="L187" s="167"/>
      <c r="M187" s="167"/>
      <c r="N187" s="167"/>
      <c r="O187" s="167"/>
      <c r="P187" s="167"/>
      <c r="Q187" s="167"/>
      <c r="R187" s="167"/>
      <c r="S187" s="167"/>
      <c r="T187" s="167"/>
      <c r="U187" s="167"/>
      <c r="V187" s="167"/>
      <c r="W187" s="167"/>
      <c r="X187" s="167"/>
      <c r="Y187" s="167"/>
      <c r="Z187" s="167"/>
    </row>
    <row r="188" spans="1:26" ht="15.75" customHeight="1" x14ac:dyDescent="0.25">
      <c r="A188" s="167"/>
      <c r="B188" s="167"/>
      <c r="C188" s="167"/>
      <c r="D188" s="167"/>
      <c r="E188" s="167"/>
      <c r="F188" s="167"/>
      <c r="G188" s="167"/>
      <c r="H188" s="167"/>
      <c r="I188" s="167"/>
      <c r="J188" s="167"/>
      <c r="K188" s="167"/>
      <c r="L188" s="167"/>
      <c r="M188" s="167"/>
      <c r="N188" s="167"/>
      <c r="O188" s="167"/>
      <c r="P188" s="167"/>
      <c r="Q188" s="167"/>
      <c r="R188" s="167"/>
      <c r="S188" s="167"/>
      <c r="T188" s="167"/>
      <c r="U188" s="167"/>
      <c r="V188" s="167"/>
      <c r="W188" s="167"/>
      <c r="X188" s="167"/>
      <c r="Y188" s="167"/>
      <c r="Z188" s="167"/>
    </row>
    <row r="189" spans="1:26" ht="15.75" customHeight="1" x14ac:dyDescent="0.25">
      <c r="A189" s="167"/>
      <c r="B189" s="167"/>
      <c r="C189" s="167"/>
      <c r="D189" s="167"/>
      <c r="E189" s="167"/>
      <c r="F189" s="167"/>
      <c r="G189" s="167"/>
      <c r="H189" s="167"/>
      <c r="I189" s="167"/>
      <c r="J189" s="167"/>
      <c r="K189" s="167"/>
      <c r="L189" s="167"/>
      <c r="M189" s="167"/>
      <c r="N189" s="167"/>
      <c r="O189" s="167"/>
      <c r="P189" s="167"/>
      <c r="Q189" s="167"/>
      <c r="R189" s="167"/>
      <c r="S189" s="167"/>
      <c r="T189" s="167"/>
      <c r="U189" s="167"/>
      <c r="V189" s="167"/>
      <c r="W189" s="167"/>
      <c r="X189" s="167"/>
      <c r="Y189" s="167"/>
      <c r="Z189" s="167"/>
    </row>
    <row r="190" spans="1:26" ht="15.75" customHeight="1" x14ac:dyDescent="0.25">
      <c r="A190" s="167"/>
      <c r="B190" s="167"/>
      <c r="C190" s="167"/>
      <c r="D190" s="167"/>
      <c r="E190" s="167"/>
      <c r="F190" s="167"/>
      <c r="G190" s="167"/>
      <c r="H190" s="167"/>
      <c r="I190" s="167"/>
      <c r="J190" s="167"/>
      <c r="K190" s="167"/>
      <c r="L190" s="167"/>
      <c r="M190" s="167"/>
      <c r="N190" s="167"/>
      <c r="O190" s="167"/>
      <c r="P190" s="167"/>
      <c r="Q190" s="167"/>
      <c r="R190" s="167"/>
      <c r="S190" s="167"/>
      <c r="T190" s="167"/>
      <c r="U190" s="167"/>
      <c r="V190" s="167"/>
      <c r="W190" s="167"/>
      <c r="X190" s="167"/>
      <c r="Y190" s="167"/>
      <c r="Z190" s="167"/>
    </row>
    <row r="191" spans="1:26" ht="15.75" customHeight="1" x14ac:dyDescent="0.25">
      <c r="A191" s="167"/>
      <c r="B191" s="167"/>
      <c r="C191" s="167"/>
      <c r="D191" s="167"/>
      <c r="E191" s="167"/>
      <c r="F191" s="167"/>
      <c r="G191" s="167"/>
      <c r="H191" s="167"/>
      <c r="I191" s="167"/>
      <c r="J191" s="167"/>
      <c r="K191" s="167"/>
      <c r="L191" s="167"/>
      <c r="M191" s="167"/>
      <c r="N191" s="167"/>
      <c r="O191" s="167"/>
      <c r="P191" s="167"/>
      <c r="Q191" s="167"/>
      <c r="R191" s="167"/>
      <c r="S191" s="167"/>
      <c r="T191" s="167"/>
      <c r="U191" s="167"/>
      <c r="V191" s="167"/>
      <c r="W191" s="167"/>
      <c r="X191" s="167"/>
      <c r="Y191" s="167"/>
      <c r="Z191" s="167"/>
    </row>
    <row r="192" spans="1:26" ht="15.75" customHeight="1" x14ac:dyDescent="0.25">
      <c r="A192" s="167"/>
      <c r="B192" s="167"/>
      <c r="C192" s="167"/>
      <c r="D192" s="167"/>
      <c r="E192" s="167"/>
      <c r="F192" s="167"/>
      <c r="G192" s="167"/>
      <c r="H192" s="167"/>
      <c r="I192" s="167"/>
      <c r="J192" s="167"/>
      <c r="K192" s="167"/>
      <c r="L192" s="167"/>
      <c r="M192" s="167"/>
      <c r="N192" s="167"/>
      <c r="O192" s="167"/>
      <c r="P192" s="167"/>
      <c r="Q192" s="167"/>
      <c r="R192" s="167"/>
      <c r="S192" s="167"/>
      <c r="T192" s="167"/>
      <c r="U192" s="167"/>
      <c r="V192" s="167"/>
      <c r="W192" s="167"/>
      <c r="X192" s="167"/>
      <c r="Y192" s="167"/>
      <c r="Z192" s="167"/>
    </row>
    <row r="193" spans="1:26" ht="15.75" customHeight="1" x14ac:dyDescent="0.25">
      <c r="A193" s="167"/>
      <c r="B193" s="167"/>
      <c r="C193" s="167"/>
      <c r="D193" s="167"/>
      <c r="E193" s="167"/>
      <c r="F193" s="167"/>
      <c r="G193" s="167"/>
      <c r="H193" s="167"/>
      <c r="I193" s="167"/>
      <c r="J193" s="167"/>
      <c r="K193" s="167"/>
      <c r="L193" s="167"/>
      <c r="M193" s="167"/>
      <c r="N193" s="167"/>
      <c r="O193" s="167"/>
      <c r="P193" s="167"/>
      <c r="Q193" s="167"/>
      <c r="R193" s="167"/>
      <c r="S193" s="167"/>
      <c r="T193" s="167"/>
      <c r="U193" s="167"/>
      <c r="V193" s="167"/>
      <c r="W193" s="167"/>
      <c r="X193" s="167"/>
      <c r="Y193" s="167"/>
      <c r="Z193" s="167"/>
    </row>
    <row r="194" spans="1:26" ht="15.75" customHeight="1" x14ac:dyDescent="0.25">
      <c r="A194" s="167"/>
      <c r="B194" s="167"/>
      <c r="C194" s="167"/>
      <c r="D194" s="167"/>
      <c r="E194" s="167"/>
      <c r="F194" s="167"/>
      <c r="G194" s="167"/>
      <c r="H194" s="167"/>
      <c r="I194" s="167"/>
      <c r="J194" s="167"/>
      <c r="K194" s="167"/>
      <c r="L194" s="167"/>
      <c r="M194" s="167"/>
      <c r="N194" s="167"/>
      <c r="O194" s="167"/>
      <c r="P194" s="167"/>
      <c r="Q194" s="167"/>
      <c r="R194" s="167"/>
      <c r="S194" s="167"/>
      <c r="T194" s="167"/>
      <c r="U194" s="167"/>
      <c r="V194" s="167"/>
      <c r="W194" s="167"/>
      <c r="X194" s="167"/>
      <c r="Y194" s="167"/>
      <c r="Z194" s="167"/>
    </row>
    <row r="195" spans="1:26" ht="15.75" customHeight="1" x14ac:dyDescent="0.25">
      <c r="A195" s="167"/>
      <c r="B195" s="167"/>
      <c r="C195" s="167"/>
      <c r="D195" s="167"/>
      <c r="E195" s="167"/>
      <c r="F195" s="167"/>
      <c r="G195" s="167"/>
      <c r="H195" s="167"/>
      <c r="I195" s="167"/>
      <c r="J195" s="167"/>
      <c r="K195" s="167"/>
      <c r="L195" s="167"/>
      <c r="M195" s="167"/>
      <c r="N195" s="167"/>
      <c r="O195" s="167"/>
      <c r="P195" s="167"/>
      <c r="Q195" s="167"/>
      <c r="R195" s="167"/>
      <c r="S195" s="167"/>
      <c r="T195" s="167"/>
      <c r="U195" s="167"/>
      <c r="V195" s="167"/>
      <c r="W195" s="167"/>
      <c r="X195" s="167"/>
      <c r="Y195" s="167"/>
      <c r="Z195" s="167"/>
    </row>
    <row r="196" spans="1:26" ht="15.75" customHeight="1" x14ac:dyDescent="0.25">
      <c r="A196" s="167"/>
      <c r="B196" s="167"/>
      <c r="C196" s="167"/>
      <c r="D196" s="167"/>
      <c r="E196" s="167"/>
      <c r="F196" s="167"/>
      <c r="G196" s="167"/>
      <c r="H196" s="167"/>
      <c r="I196" s="167"/>
      <c r="J196" s="167"/>
      <c r="K196" s="167"/>
      <c r="L196" s="167"/>
      <c r="M196" s="167"/>
      <c r="N196" s="167"/>
      <c r="O196" s="167"/>
      <c r="P196" s="167"/>
      <c r="Q196" s="167"/>
      <c r="R196" s="167"/>
      <c r="S196" s="167"/>
      <c r="T196" s="167"/>
      <c r="U196" s="167"/>
      <c r="V196" s="167"/>
      <c r="W196" s="167"/>
      <c r="X196" s="167"/>
      <c r="Y196" s="167"/>
      <c r="Z196" s="167"/>
    </row>
    <row r="197" spans="1:26" ht="15.75" customHeight="1" x14ac:dyDescent="0.25">
      <c r="A197" s="167"/>
      <c r="B197" s="167"/>
      <c r="C197" s="167"/>
      <c r="D197" s="167"/>
      <c r="E197" s="167"/>
      <c r="F197" s="167"/>
      <c r="G197" s="167"/>
      <c r="H197" s="167"/>
      <c r="I197" s="167"/>
      <c r="J197" s="167"/>
      <c r="K197" s="167"/>
      <c r="L197" s="167"/>
      <c r="M197" s="167"/>
      <c r="N197" s="167"/>
      <c r="O197" s="167"/>
      <c r="P197" s="167"/>
      <c r="Q197" s="167"/>
      <c r="R197" s="167"/>
      <c r="S197" s="167"/>
      <c r="T197" s="167"/>
      <c r="U197" s="167"/>
      <c r="V197" s="167"/>
      <c r="W197" s="167"/>
      <c r="X197" s="167"/>
      <c r="Y197" s="167"/>
      <c r="Z197" s="167"/>
    </row>
    <row r="198" spans="1:26" ht="15.75" customHeight="1" x14ac:dyDescent="0.25">
      <c r="A198" s="167"/>
      <c r="B198" s="167"/>
      <c r="C198" s="167"/>
      <c r="D198" s="167"/>
      <c r="E198" s="167"/>
      <c r="F198" s="167"/>
      <c r="G198" s="167"/>
      <c r="H198" s="167"/>
      <c r="I198" s="167"/>
      <c r="J198" s="167"/>
      <c r="K198" s="167"/>
      <c r="L198" s="167"/>
      <c r="M198" s="167"/>
      <c r="N198" s="167"/>
      <c r="O198" s="167"/>
      <c r="P198" s="167"/>
      <c r="Q198" s="167"/>
      <c r="R198" s="167"/>
      <c r="S198" s="167"/>
      <c r="T198" s="167"/>
      <c r="U198" s="167"/>
      <c r="V198" s="167"/>
      <c r="W198" s="167"/>
      <c r="X198" s="167"/>
      <c r="Y198" s="167"/>
      <c r="Z198" s="167"/>
    </row>
    <row r="199" spans="1:26" ht="15.75" customHeight="1" x14ac:dyDescent="0.25">
      <c r="A199" s="167"/>
      <c r="B199" s="167"/>
      <c r="C199" s="167"/>
      <c r="D199" s="167"/>
      <c r="E199" s="167"/>
      <c r="F199" s="167"/>
      <c r="G199" s="167"/>
      <c r="H199" s="167"/>
      <c r="I199" s="167"/>
      <c r="J199" s="167"/>
      <c r="K199" s="167"/>
      <c r="L199" s="167"/>
      <c r="M199" s="167"/>
      <c r="N199" s="167"/>
      <c r="O199" s="167"/>
      <c r="P199" s="167"/>
      <c r="Q199" s="167"/>
      <c r="R199" s="167"/>
      <c r="S199" s="167"/>
      <c r="T199" s="167"/>
      <c r="U199" s="167"/>
      <c r="V199" s="167"/>
      <c r="W199" s="167"/>
      <c r="X199" s="167"/>
      <c r="Y199" s="167"/>
      <c r="Z199" s="167"/>
    </row>
    <row r="200" spans="1:26" ht="15.75" customHeight="1" x14ac:dyDescent="0.25">
      <c r="A200" s="167"/>
      <c r="B200" s="167"/>
      <c r="C200" s="167"/>
      <c r="D200" s="167"/>
      <c r="E200" s="167"/>
      <c r="F200" s="167"/>
      <c r="G200" s="167"/>
      <c r="H200" s="167"/>
      <c r="I200" s="167"/>
      <c r="J200" s="167"/>
      <c r="K200" s="167"/>
      <c r="L200" s="167"/>
      <c r="M200" s="167"/>
      <c r="N200" s="167"/>
      <c r="O200" s="167"/>
      <c r="P200" s="167"/>
      <c r="Q200" s="167"/>
      <c r="R200" s="167"/>
      <c r="S200" s="167"/>
      <c r="T200" s="167"/>
      <c r="U200" s="167"/>
      <c r="V200" s="167"/>
      <c r="W200" s="167"/>
      <c r="X200" s="167"/>
      <c r="Y200" s="167"/>
      <c r="Z200" s="167"/>
    </row>
    <row r="201" spans="1:26" ht="15.75" customHeight="1" x14ac:dyDescent="0.25">
      <c r="A201" s="167"/>
      <c r="B201" s="167"/>
      <c r="C201" s="167"/>
      <c r="D201" s="167"/>
      <c r="E201" s="167"/>
      <c r="F201" s="167"/>
      <c r="G201" s="167"/>
      <c r="H201" s="167"/>
      <c r="I201" s="167"/>
      <c r="J201" s="167"/>
      <c r="K201" s="167"/>
      <c r="L201" s="167"/>
      <c r="M201" s="167"/>
      <c r="N201" s="167"/>
      <c r="O201" s="167"/>
      <c r="P201" s="167"/>
      <c r="Q201" s="167"/>
      <c r="R201" s="167"/>
      <c r="S201" s="167"/>
      <c r="T201" s="167"/>
      <c r="U201" s="167"/>
      <c r="V201" s="167"/>
      <c r="W201" s="167"/>
      <c r="X201" s="167"/>
      <c r="Y201" s="167"/>
      <c r="Z201" s="167"/>
    </row>
    <row r="202" spans="1:26" ht="15.75" customHeight="1" x14ac:dyDescent="0.25">
      <c r="A202" s="167"/>
      <c r="B202" s="167"/>
      <c r="C202" s="167"/>
      <c r="D202" s="167"/>
      <c r="E202" s="167"/>
      <c r="F202" s="167"/>
      <c r="G202" s="167"/>
      <c r="H202" s="167"/>
      <c r="I202" s="167"/>
      <c r="J202" s="167"/>
      <c r="K202" s="167"/>
      <c r="L202" s="167"/>
      <c r="M202" s="167"/>
      <c r="N202" s="167"/>
      <c r="O202" s="167"/>
      <c r="P202" s="167"/>
      <c r="Q202" s="167"/>
      <c r="R202" s="167"/>
      <c r="S202" s="167"/>
      <c r="T202" s="167"/>
      <c r="U202" s="167"/>
      <c r="V202" s="167"/>
      <c r="W202" s="167"/>
      <c r="X202" s="167"/>
      <c r="Y202" s="167"/>
      <c r="Z202" s="167"/>
    </row>
    <row r="203" spans="1:26" ht="15.75" customHeight="1" x14ac:dyDescent="0.25">
      <c r="A203" s="167"/>
      <c r="B203" s="167"/>
      <c r="C203" s="167"/>
      <c r="D203" s="167"/>
      <c r="E203" s="167"/>
      <c r="F203" s="167"/>
      <c r="G203" s="167"/>
      <c r="H203" s="167"/>
      <c r="I203" s="167"/>
      <c r="J203" s="167"/>
      <c r="K203" s="167"/>
      <c r="L203" s="167"/>
      <c r="M203" s="167"/>
      <c r="N203" s="167"/>
      <c r="O203" s="167"/>
      <c r="P203" s="167"/>
      <c r="Q203" s="167"/>
      <c r="R203" s="167"/>
      <c r="S203" s="167"/>
      <c r="T203" s="167"/>
      <c r="U203" s="167"/>
      <c r="V203" s="167"/>
      <c r="W203" s="167"/>
      <c r="X203" s="167"/>
      <c r="Y203" s="167"/>
      <c r="Z203" s="167"/>
    </row>
    <row r="204" spans="1:26" ht="15.75" customHeight="1" x14ac:dyDescent="0.25">
      <c r="A204" s="167"/>
      <c r="B204" s="167"/>
      <c r="C204" s="167"/>
      <c r="D204" s="167"/>
      <c r="E204" s="167"/>
      <c r="F204" s="167"/>
      <c r="G204" s="167"/>
      <c r="H204" s="167"/>
      <c r="I204" s="167"/>
      <c r="J204" s="167"/>
      <c r="K204" s="167"/>
      <c r="L204" s="167"/>
      <c r="M204" s="167"/>
      <c r="N204" s="167"/>
      <c r="O204" s="167"/>
      <c r="P204" s="167"/>
      <c r="Q204" s="167"/>
      <c r="R204" s="167"/>
      <c r="S204" s="167"/>
      <c r="T204" s="167"/>
      <c r="U204" s="167"/>
      <c r="V204" s="167"/>
      <c r="W204" s="167"/>
      <c r="X204" s="167"/>
      <c r="Y204" s="167"/>
      <c r="Z204" s="167"/>
    </row>
    <row r="205" spans="1:26" ht="15.75" customHeight="1" x14ac:dyDescent="0.25">
      <c r="A205" s="167"/>
      <c r="B205" s="167"/>
      <c r="C205" s="167"/>
      <c r="D205" s="167"/>
      <c r="E205" s="167"/>
      <c r="F205" s="167"/>
      <c r="G205" s="167"/>
      <c r="H205" s="167"/>
      <c r="I205" s="167"/>
      <c r="J205" s="167"/>
      <c r="K205" s="167"/>
      <c r="L205" s="167"/>
      <c r="M205" s="167"/>
      <c r="N205" s="167"/>
      <c r="O205" s="167"/>
      <c r="P205" s="167"/>
      <c r="Q205" s="167"/>
      <c r="R205" s="167"/>
      <c r="S205" s="167"/>
      <c r="T205" s="167"/>
      <c r="U205" s="167"/>
      <c r="V205" s="167"/>
      <c r="W205" s="167"/>
      <c r="X205" s="167"/>
      <c r="Y205" s="167"/>
      <c r="Z205" s="167"/>
    </row>
    <row r="206" spans="1:26" ht="15.75" customHeight="1" x14ac:dyDescent="0.25">
      <c r="A206" s="167"/>
      <c r="B206" s="167"/>
      <c r="C206" s="167"/>
      <c r="D206" s="167"/>
      <c r="E206" s="167"/>
      <c r="F206" s="167"/>
      <c r="G206" s="167"/>
      <c r="H206" s="167"/>
      <c r="I206" s="167"/>
      <c r="J206" s="167"/>
      <c r="K206" s="167"/>
      <c r="L206" s="167"/>
      <c r="M206" s="167"/>
      <c r="N206" s="167"/>
      <c r="O206" s="167"/>
      <c r="P206" s="167"/>
      <c r="Q206" s="167"/>
      <c r="R206" s="167"/>
      <c r="S206" s="167"/>
      <c r="T206" s="167"/>
      <c r="U206" s="167"/>
      <c r="V206" s="167"/>
      <c r="W206" s="167"/>
      <c r="X206" s="167"/>
      <c r="Y206" s="167"/>
      <c r="Z206" s="167"/>
    </row>
    <row r="207" spans="1:26" ht="15.75" customHeight="1" x14ac:dyDescent="0.25">
      <c r="A207" s="167"/>
      <c r="B207" s="167"/>
      <c r="C207" s="167"/>
      <c r="D207" s="167"/>
      <c r="E207" s="167"/>
      <c r="F207" s="167"/>
      <c r="G207" s="167"/>
      <c r="H207" s="167"/>
      <c r="I207" s="167"/>
      <c r="J207" s="167"/>
      <c r="K207" s="167"/>
      <c r="L207" s="167"/>
      <c r="M207" s="167"/>
      <c r="N207" s="167"/>
      <c r="O207" s="167"/>
      <c r="P207" s="167"/>
      <c r="Q207" s="167"/>
      <c r="R207" s="167"/>
      <c r="S207" s="167"/>
      <c r="T207" s="167"/>
      <c r="U207" s="167"/>
      <c r="V207" s="167"/>
      <c r="W207" s="167"/>
      <c r="X207" s="167"/>
      <c r="Y207" s="167"/>
      <c r="Z207" s="167"/>
    </row>
    <row r="208" spans="1:26" ht="15.75" customHeight="1" x14ac:dyDescent="0.25">
      <c r="A208" s="167"/>
      <c r="B208" s="167"/>
      <c r="C208" s="167"/>
      <c r="D208" s="167"/>
      <c r="E208" s="167"/>
      <c r="F208" s="167"/>
      <c r="G208" s="167"/>
      <c r="H208" s="167"/>
      <c r="I208" s="167"/>
      <c r="J208" s="167"/>
      <c r="K208" s="167"/>
      <c r="L208" s="167"/>
      <c r="M208" s="167"/>
      <c r="N208" s="167"/>
      <c r="O208" s="167"/>
      <c r="P208" s="167"/>
      <c r="Q208" s="167"/>
      <c r="R208" s="167"/>
      <c r="S208" s="167"/>
      <c r="T208" s="167"/>
      <c r="U208" s="167"/>
      <c r="V208" s="167"/>
      <c r="W208" s="167"/>
      <c r="X208" s="167"/>
      <c r="Y208" s="167"/>
      <c r="Z208" s="167"/>
    </row>
    <row r="209" spans="1:26" ht="15.75" customHeight="1" x14ac:dyDescent="0.25">
      <c r="A209" s="167"/>
      <c r="B209" s="167"/>
      <c r="C209" s="167"/>
      <c r="D209" s="167"/>
      <c r="E209" s="167"/>
      <c r="F209" s="167"/>
      <c r="G209" s="167"/>
      <c r="H209" s="167"/>
      <c r="I209" s="167"/>
      <c r="J209" s="167"/>
      <c r="K209" s="167"/>
      <c r="L209" s="167"/>
      <c r="M209" s="167"/>
      <c r="N209" s="167"/>
      <c r="O209" s="167"/>
      <c r="P209" s="167"/>
      <c r="Q209" s="167"/>
      <c r="R209" s="167"/>
      <c r="S209" s="167"/>
      <c r="T209" s="167"/>
      <c r="U209" s="167"/>
      <c r="V209" s="167"/>
      <c r="W209" s="167"/>
      <c r="X209" s="167"/>
      <c r="Y209" s="167"/>
      <c r="Z209" s="167"/>
    </row>
    <row r="210" spans="1:26" ht="15.75" customHeight="1" x14ac:dyDescent="0.25">
      <c r="A210" s="167"/>
      <c r="B210" s="167"/>
      <c r="C210" s="167"/>
      <c r="D210" s="167"/>
      <c r="E210" s="167"/>
      <c r="F210" s="167"/>
      <c r="G210" s="167"/>
      <c r="H210" s="167"/>
      <c r="I210" s="167"/>
      <c r="J210" s="167"/>
      <c r="K210" s="167"/>
      <c r="L210" s="167"/>
      <c r="M210" s="167"/>
      <c r="N210" s="167"/>
      <c r="O210" s="167"/>
      <c r="P210" s="167"/>
      <c r="Q210" s="167"/>
      <c r="R210" s="167"/>
      <c r="S210" s="167"/>
      <c r="T210" s="167"/>
      <c r="U210" s="167"/>
      <c r="V210" s="167"/>
      <c r="W210" s="167"/>
      <c r="X210" s="167"/>
      <c r="Y210" s="167"/>
      <c r="Z210" s="167"/>
    </row>
    <row r="211" spans="1:26" ht="15.75" customHeight="1" x14ac:dyDescent="0.25">
      <c r="A211" s="167"/>
      <c r="B211" s="167"/>
      <c r="C211" s="167"/>
      <c r="D211" s="167"/>
      <c r="E211" s="167"/>
      <c r="F211" s="167"/>
      <c r="G211" s="167"/>
      <c r="H211" s="167"/>
      <c r="I211" s="167"/>
      <c r="J211" s="167"/>
      <c r="K211" s="167"/>
      <c r="L211" s="167"/>
      <c r="M211" s="167"/>
      <c r="N211" s="167"/>
      <c r="O211" s="167"/>
      <c r="P211" s="167"/>
      <c r="Q211" s="167"/>
      <c r="R211" s="167"/>
      <c r="S211" s="167"/>
      <c r="T211" s="167"/>
      <c r="U211" s="167"/>
      <c r="V211" s="167"/>
      <c r="W211" s="167"/>
      <c r="X211" s="167"/>
      <c r="Y211" s="167"/>
      <c r="Z211" s="167"/>
    </row>
    <row r="212" spans="1:26" ht="15.75" customHeight="1" x14ac:dyDescent="0.25">
      <c r="A212" s="167"/>
      <c r="B212" s="167"/>
      <c r="C212" s="167"/>
      <c r="D212" s="167"/>
      <c r="E212" s="167"/>
      <c r="F212" s="167"/>
      <c r="G212" s="167"/>
      <c r="H212" s="167"/>
      <c r="I212" s="167"/>
      <c r="J212" s="167"/>
      <c r="K212" s="167"/>
      <c r="L212" s="167"/>
      <c r="M212" s="167"/>
      <c r="N212" s="167"/>
      <c r="O212" s="167"/>
      <c r="P212" s="167"/>
      <c r="Q212" s="167"/>
      <c r="R212" s="167"/>
      <c r="S212" s="167"/>
      <c r="T212" s="167"/>
      <c r="U212" s="167"/>
      <c r="V212" s="167"/>
      <c r="W212" s="167"/>
      <c r="X212" s="167"/>
      <c r="Y212" s="167"/>
      <c r="Z212" s="167"/>
    </row>
    <row r="213" spans="1:26" ht="15.75" customHeight="1" x14ac:dyDescent="0.25">
      <c r="A213" s="167"/>
      <c r="B213" s="167"/>
      <c r="C213" s="167"/>
      <c r="D213" s="167"/>
      <c r="E213" s="167"/>
      <c r="F213" s="167"/>
      <c r="G213" s="167"/>
      <c r="H213" s="167"/>
      <c r="I213" s="167"/>
      <c r="J213" s="167"/>
      <c r="K213" s="167"/>
      <c r="L213" s="167"/>
      <c r="M213" s="167"/>
      <c r="N213" s="167"/>
      <c r="O213" s="167"/>
      <c r="P213" s="167"/>
      <c r="Q213" s="167"/>
      <c r="R213" s="167"/>
      <c r="S213" s="167"/>
      <c r="T213" s="167"/>
      <c r="U213" s="167"/>
      <c r="V213" s="167"/>
      <c r="W213" s="167"/>
      <c r="X213" s="167"/>
      <c r="Y213" s="167"/>
      <c r="Z213" s="167"/>
    </row>
    <row r="214" spans="1:26" ht="15.75" customHeight="1" x14ac:dyDescent="0.25">
      <c r="A214" s="167"/>
      <c r="B214" s="167"/>
      <c r="C214" s="167"/>
      <c r="D214" s="167"/>
      <c r="E214" s="167"/>
      <c r="F214" s="167"/>
      <c r="G214" s="167"/>
      <c r="H214" s="167"/>
      <c r="I214" s="167"/>
      <c r="J214" s="167"/>
      <c r="K214" s="167"/>
      <c r="L214" s="167"/>
      <c r="M214" s="167"/>
      <c r="N214" s="167"/>
      <c r="O214" s="167"/>
      <c r="P214" s="167"/>
      <c r="Q214" s="167"/>
      <c r="R214" s="167"/>
      <c r="S214" s="167"/>
      <c r="T214" s="167"/>
      <c r="U214" s="167"/>
      <c r="V214" s="167"/>
      <c r="W214" s="167"/>
      <c r="X214" s="167"/>
      <c r="Y214" s="167"/>
      <c r="Z214" s="167"/>
    </row>
    <row r="215" spans="1:26" ht="15.75" customHeight="1" x14ac:dyDescent="0.25">
      <c r="A215" s="167"/>
      <c r="B215" s="167"/>
      <c r="C215" s="167"/>
      <c r="D215" s="167"/>
      <c r="E215" s="167"/>
      <c r="F215" s="167"/>
      <c r="G215" s="167"/>
      <c r="H215" s="167"/>
      <c r="I215" s="167"/>
      <c r="J215" s="167"/>
      <c r="K215" s="167"/>
      <c r="L215" s="167"/>
      <c r="M215" s="167"/>
      <c r="N215" s="167"/>
      <c r="O215" s="167"/>
      <c r="P215" s="167"/>
      <c r="Q215" s="167"/>
      <c r="R215" s="167"/>
      <c r="S215" s="167"/>
      <c r="T215" s="167"/>
      <c r="U215" s="167"/>
      <c r="V215" s="167"/>
      <c r="W215" s="167"/>
      <c r="X215" s="167"/>
      <c r="Y215" s="167"/>
      <c r="Z215" s="167"/>
    </row>
    <row r="216" spans="1:26" ht="15.75" customHeight="1" x14ac:dyDescent="0.25">
      <c r="A216" s="167"/>
      <c r="B216" s="167"/>
      <c r="C216" s="167"/>
      <c r="D216" s="167"/>
      <c r="E216" s="167"/>
      <c r="F216" s="167"/>
      <c r="G216" s="167"/>
      <c r="H216" s="167"/>
      <c r="I216" s="167"/>
      <c r="J216" s="167"/>
      <c r="K216" s="167"/>
      <c r="L216" s="167"/>
      <c r="M216" s="167"/>
      <c r="N216" s="167"/>
      <c r="O216" s="167"/>
      <c r="P216" s="167"/>
      <c r="Q216" s="167"/>
      <c r="R216" s="167"/>
      <c r="S216" s="167"/>
      <c r="T216" s="167"/>
      <c r="U216" s="167"/>
      <c r="V216" s="167"/>
      <c r="W216" s="167"/>
      <c r="X216" s="167"/>
      <c r="Y216" s="167"/>
      <c r="Z216" s="167"/>
    </row>
    <row r="217" spans="1:26" ht="15.75" customHeight="1" x14ac:dyDescent="0.25">
      <c r="A217" s="167"/>
      <c r="B217" s="167"/>
      <c r="C217" s="167"/>
      <c r="D217" s="167"/>
      <c r="E217" s="167"/>
      <c r="F217" s="167"/>
      <c r="G217" s="167"/>
      <c r="H217" s="167"/>
      <c r="I217" s="167"/>
      <c r="J217" s="167"/>
      <c r="K217" s="167"/>
      <c r="L217" s="167"/>
      <c r="M217" s="167"/>
      <c r="N217" s="167"/>
      <c r="O217" s="167"/>
      <c r="P217" s="167"/>
      <c r="Q217" s="167"/>
      <c r="R217" s="167"/>
      <c r="S217" s="167"/>
      <c r="T217" s="167"/>
      <c r="U217" s="167"/>
      <c r="V217" s="167"/>
      <c r="W217" s="167"/>
      <c r="X217" s="167"/>
      <c r="Y217" s="167"/>
      <c r="Z217" s="167"/>
    </row>
    <row r="218" spans="1:26" ht="15.75" customHeight="1" x14ac:dyDescent="0.25">
      <c r="A218" s="167"/>
      <c r="B218" s="167"/>
      <c r="C218" s="167"/>
      <c r="D218" s="167"/>
      <c r="E218" s="167"/>
      <c r="F218" s="167"/>
      <c r="G218" s="167"/>
      <c r="H218" s="167"/>
      <c r="I218" s="167"/>
      <c r="J218" s="167"/>
      <c r="K218" s="167"/>
      <c r="L218" s="167"/>
      <c r="M218" s="167"/>
      <c r="N218" s="167"/>
      <c r="O218" s="167"/>
      <c r="P218" s="167"/>
      <c r="Q218" s="167"/>
      <c r="R218" s="167"/>
      <c r="S218" s="167"/>
      <c r="T218" s="167"/>
      <c r="U218" s="167"/>
      <c r="V218" s="167"/>
      <c r="W218" s="167"/>
      <c r="X218" s="167"/>
      <c r="Y218" s="167"/>
      <c r="Z218" s="167"/>
    </row>
    <row r="219" spans="1:26" ht="15.75" customHeight="1" x14ac:dyDescent="0.25">
      <c r="A219" s="167"/>
      <c r="B219" s="167"/>
      <c r="C219" s="167"/>
      <c r="D219" s="167"/>
      <c r="E219" s="167"/>
      <c r="F219" s="167"/>
      <c r="G219" s="167"/>
      <c r="H219" s="167"/>
      <c r="I219" s="167"/>
      <c r="J219" s="167"/>
      <c r="K219" s="167"/>
      <c r="L219" s="167"/>
      <c r="M219" s="167"/>
      <c r="N219" s="167"/>
      <c r="O219" s="167"/>
      <c r="P219" s="167"/>
      <c r="Q219" s="167"/>
      <c r="R219" s="167"/>
      <c r="S219" s="167"/>
      <c r="T219" s="167"/>
      <c r="U219" s="167"/>
      <c r="V219" s="167"/>
      <c r="W219" s="167"/>
      <c r="X219" s="167"/>
      <c r="Y219" s="167"/>
      <c r="Z219" s="167"/>
    </row>
    <row r="220" spans="1:26" ht="15.75" customHeight="1" x14ac:dyDescent="0.25">
      <c r="A220" s="167"/>
      <c r="B220" s="167"/>
      <c r="C220" s="167"/>
      <c r="D220" s="167"/>
      <c r="E220" s="167"/>
      <c r="F220" s="167"/>
      <c r="G220" s="167"/>
      <c r="H220" s="167"/>
      <c r="I220" s="167"/>
      <c r="J220" s="167"/>
      <c r="K220" s="167"/>
      <c r="L220" s="167"/>
      <c r="M220" s="167"/>
      <c r="N220" s="167"/>
      <c r="O220" s="167"/>
      <c r="P220" s="167"/>
      <c r="Q220" s="167"/>
      <c r="R220" s="167"/>
      <c r="S220" s="167"/>
      <c r="T220" s="167"/>
      <c r="U220" s="167"/>
      <c r="V220" s="167"/>
      <c r="W220" s="167"/>
      <c r="X220" s="167"/>
      <c r="Y220" s="167"/>
      <c r="Z220" s="167"/>
    </row>
    <row r="221" spans="1:26" ht="15.75" customHeight="1" x14ac:dyDescent="0.25">
      <c r="A221" s="167"/>
      <c r="B221" s="167"/>
      <c r="C221" s="167"/>
      <c r="D221" s="167"/>
      <c r="E221" s="167"/>
      <c r="F221" s="167"/>
      <c r="G221" s="167"/>
      <c r="H221" s="167"/>
      <c r="I221" s="167"/>
      <c r="J221" s="167"/>
      <c r="K221" s="167"/>
      <c r="L221" s="167"/>
      <c r="M221" s="167"/>
      <c r="N221" s="167"/>
      <c r="O221" s="167"/>
      <c r="P221" s="167"/>
      <c r="Q221" s="167"/>
      <c r="R221" s="167"/>
      <c r="S221" s="167"/>
      <c r="T221" s="167"/>
      <c r="U221" s="167"/>
      <c r="V221" s="167"/>
      <c r="W221" s="167"/>
      <c r="X221" s="167"/>
      <c r="Y221" s="167"/>
      <c r="Z221" s="167"/>
    </row>
    <row r="222" spans="1:26" ht="15.75" customHeight="1" x14ac:dyDescent="0.25">
      <c r="A222" s="167"/>
      <c r="B222" s="167"/>
      <c r="C222" s="167"/>
      <c r="D222" s="167"/>
      <c r="E222" s="167"/>
      <c r="F222" s="167"/>
      <c r="G222" s="167"/>
      <c r="H222" s="167"/>
      <c r="I222" s="167"/>
      <c r="J222" s="167"/>
      <c r="K222" s="167"/>
      <c r="L222" s="167"/>
      <c r="M222" s="167"/>
      <c r="N222" s="167"/>
      <c r="O222" s="167"/>
      <c r="P222" s="167"/>
      <c r="Q222" s="167"/>
      <c r="R222" s="167"/>
      <c r="S222" s="167"/>
      <c r="T222" s="167"/>
      <c r="U222" s="167"/>
      <c r="V222" s="167"/>
      <c r="W222" s="167"/>
      <c r="X222" s="167"/>
      <c r="Y222" s="167"/>
      <c r="Z222" s="167"/>
    </row>
    <row r="223" spans="1:26" ht="15.75" customHeight="1" x14ac:dyDescent="0.25">
      <c r="A223" s="167"/>
      <c r="B223" s="167"/>
      <c r="C223" s="167"/>
      <c r="D223" s="167"/>
      <c r="E223" s="167"/>
      <c r="F223" s="167"/>
      <c r="G223" s="167"/>
      <c r="H223" s="167"/>
      <c r="I223" s="167"/>
      <c r="J223" s="167"/>
      <c r="K223" s="167"/>
      <c r="L223" s="167"/>
      <c r="M223" s="167"/>
      <c r="N223" s="167"/>
      <c r="O223" s="167"/>
      <c r="P223" s="167"/>
      <c r="Q223" s="167"/>
      <c r="R223" s="167"/>
      <c r="S223" s="167"/>
      <c r="T223" s="167"/>
      <c r="U223" s="167"/>
      <c r="V223" s="167"/>
      <c r="W223" s="167"/>
      <c r="X223" s="167"/>
      <c r="Y223" s="167"/>
      <c r="Z223" s="167"/>
    </row>
    <row r="224" spans="1:26" ht="15.75" customHeight="1" x14ac:dyDescent="0.25">
      <c r="A224" s="167"/>
      <c r="B224" s="167"/>
      <c r="C224" s="167"/>
      <c r="D224" s="167"/>
      <c r="E224" s="167"/>
      <c r="F224" s="167"/>
      <c r="G224" s="167"/>
      <c r="H224" s="167"/>
      <c r="I224" s="167"/>
      <c r="J224" s="167"/>
      <c r="K224" s="167"/>
      <c r="L224" s="167"/>
      <c r="M224" s="167"/>
      <c r="N224" s="167"/>
      <c r="O224" s="167"/>
      <c r="P224" s="167"/>
      <c r="Q224" s="167"/>
      <c r="R224" s="167"/>
      <c r="S224" s="167"/>
      <c r="T224" s="167"/>
      <c r="U224" s="167"/>
      <c r="V224" s="167"/>
      <c r="W224" s="167"/>
      <c r="X224" s="167"/>
      <c r="Y224" s="167"/>
      <c r="Z224" s="167"/>
    </row>
    <row r="225" spans="1:26" ht="15.75" customHeight="1" x14ac:dyDescent="0.25">
      <c r="A225" s="167"/>
      <c r="B225" s="167"/>
      <c r="C225" s="167"/>
      <c r="D225" s="167"/>
      <c r="E225" s="167"/>
      <c r="F225" s="167"/>
      <c r="G225" s="167"/>
      <c r="H225" s="167"/>
      <c r="I225" s="167"/>
      <c r="J225" s="167"/>
      <c r="K225" s="167"/>
      <c r="L225" s="167"/>
      <c r="M225" s="167"/>
      <c r="N225" s="167"/>
      <c r="O225" s="167"/>
      <c r="P225" s="167"/>
      <c r="Q225" s="167"/>
      <c r="R225" s="167"/>
      <c r="S225" s="167"/>
      <c r="T225" s="167"/>
      <c r="U225" s="167"/>
      <c r="V225" s="167"/>
      <c r="W225" s="167"/>
      <c r="X225" s="167"/>
      <c r="Y225" s="167"/>
      <c r="Z225" s="167"/>
    </row>
    <row r="226" spans="1:26" ht="15.75" customHeight="1" x14ac:dyDescent="0.25"/>
    <row r="227" spans="1:26" ht="15.75" customHeight="1" x14ac:dyDescent="0.25"/>
    <row r="228" spans="1:26" ht="15.75" customHeight="1" x14ac:dyDescent="0.25"/>
    <row r="229" spans="1:26" ht="15.75" customHeight="1" x14ac:dyDescent="0.25"/>
    <row r="230" spans="1:26" ht="15.75" customHeight="1" x14ac:dyDescent="0.25"/>
    <row r="231" spans="1:26" ht="15.75" customHeight="1" x14ac:dyDescent="0.25"/>
    <row r="232" spans="1:26" ht="15.75" customHeight="1" x14ac:dyDescent="0.25"/>
    <row r="233" spans="1:26" ht="15.75" customHeight="1" x14ac:dyDescent="0.25"/>
    <row r="234" spans="1:26" ht="15.75" customHeight="1" x14ac:dyDescent="0.25"/>
    <row r="235" spans="1:26" ht="15.75" customHeight="1" x14ac:dyDescent="0.25"/>
    <row r="236" spans="1:26" ht="15.75" customHeight="1" x14ac:dyDescent="0.25"/>
    <row r="237" spans="1:26" ht="15.75" customHeight="1" x14ac:dyDescent="0.25"/>
    <row r="238" spans="1:26" ht="15.75" customHeight="1" x14ac:dyDescent="0.25"/>
    <row r="239" spans="1:26" ht="15.75" customHeight="1" x14ac:dyDescent="0.25"/>
    <row r="240" spans="1:26"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45">
    <mergeCell ref="B17:C17"/>
    <mergeCell ref="B20:C20"/>
    <mergeCell ref="B24:C24"/>
    <mergeCell ref="B25:C25"/>
    <mergeCell ref="D9:D10"/>
    <mergeCell ref="B11:B12"/>
    <mergeCell ref="D11:D12"/>
    <mergeCell ref="B13:B14"/>
    <mergeCell ref="B9:B10"/>
    <mergeCell ref="J15:J16"/>
    <mergeCell ref="K15:K16"/>
    <mergeCell ref="D13:D14"/>
    <mergeCell ref="D15:D16"/>
    <mergeCell ref="E15:E16"/>
    <mergeCell ref="F15:F16"/>
    <mergeCell ref="G15:G16"/>
    <mergeCell ref="H15:H16"/>
    <mergeCell ref="I15:I16"/>
    <mergeCell ref="E11:E12"/>
    <mergeCell ref="E13:E14"/>
    <mergeCell ref="B3:B5"/>
    <mergeCell ref="C3:C5"/>
    <mergeCell ref="D3:G3"/>
    <mergeCell ref="F11:F12"/>
    <mergeCell ref="G11:G12"/>
    <mergeCell ref="F13:F14"/>
    <mergeCell ref="G13:G14"/>
    <mergeCell ref="H3:K3"/>
    <mergeCell ref="D4:G4"/>
    <mergeCell ref="H4:K4"/>
    <mergeCell ref="J9:J10"/>
    <mergeCell ref="K9:K10"/>
    <mergeCell ref="F9:F10"/>
    <mergeCell ref="G9:G10"/>
    <mergeCell ref="E9:E10"/>
    <mergeCell ref="J11:J12"/>
    <mergeCell ref="K11:K12"/>
    <mergeCell ref="J13:J14"/>
    <mergeCell ref="K13:K14"/>
    <mergeCell ref="H9:H10"/>
    <mergeCell ref="I9:I10"/>
    <mergeCell ref="H11:H12"/>
    <mergeCell ref="I11:I12"/>
    <mergeCell ref="H13:H14"/>
    <mergeCell ref="I13:I14"/>
  </mergeCells>
  <pageMargins left="0.7" right="0.7" top="0.75" bottom="0.75" header="0" footer="0"/>
  <pageSetup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Z1000"/>
  <sheetViews>
    <sheetView workbookViewId="0"/>
  </sheetViews>
  <sheetFormatPr defaultColWidth="11.25" defaultRowHeight="15" customHeight="1" x14ac:dyDescent="0.25"/>
  <cols>
    <col min="1" max="1" width="9.25" customWidth="1"/>
    <col min="2" max="2" width="4.75" customWidth="1"/>
    <col min="3" max="5" width="9.25" customWidth="1"/>
    <col min="6" max="6" width="10.75" customWidth="1"/>
    <col min="7" max="11" width="9.25" customWidth="1"/>
    <col min="12" max="12" width="8.25" customWidth="1"/>
    <col min="13" max="13" width="10.75" customWidth="1"/>
    <col min="14" max="14" width="11.125" customWidth="1"/>
    <col min="15" max="15" width="11.25" customWidth="1"/>
    <col min="16" max="16" width="12.25" customWidth="1"/>
    <col min="17" max="26" width="12.125" customWidth="1"/>
  </cols>
  <sheetData>
    <row r="1" spans="1:26" ht="15.75" x14ac:dyDescent="0.25">
      <c r="A1" s="167"/>
      <c r="B1" s="167"/>
      <c r="C1" s="167"/>
      <c r="D1" s="167"/>
      <c r="E1" s="167"/>
      <c r="F1" s="167"/>
      <c r="G1" s="167"/>
      <c r="H1" s="167"/>
      <c r="I1" s="167"/>
      <c r="J1" s="167"/>
      <c r="K1" s="167"/>
      <c r="L1" s="167"/>
      <c r="M1" s="167"/>
      <c r="N1" s="167"/>
      <c r="O1" s="167"/>
      <c r="P1" s="167"/>
      <c r="Q1" s="167"/>
      <c r="R1" s="167"/>
      <c r="S1" s="167"/>
      <c r="T1" s="167"/>
      <c r="U1" s="167"/>
      <c r="V1" s="167"/>
      <c r="W1" s="167"/>
      <c r="X1" s="167"/>
      <c r="Y1" s="167"/>
      <c r="Z1" s="167"/>
    </row>
    <row r="2" spans="1:26" ht="15.75" x14ac:dyDescent="0.25">
      <c r="A2" s="167"/>
      <c r="B2" s="168" t="s">
        <v>458</v>
      </c>
      <c r="C2" s="167"/>
      <c r="D2" s="167"/>
      <c r="E2" s="167"/>
      <c r="F2" s="167"/>
      <c r="G2" s="167"/>
      <c r="H2" s="167"/>
      <c r="I2" s="167"/>
      <c r="J2" s="167"/>
      <c r="K2" s="167"/>
      <c r="L2" s="167"/>
      <c r="M2" s="167"/>
      <c r="N2" s="167"/>
      <c r="O2" s="167"/>
      <c r="P2" s="167"/>
      <c r="Q2" s="167"/>
      <c r="R2" s="167"/>
      <c r="S2" s="167"/>
      <c r="T2" s="167"/>
      <c r="U2" s="167"/>
      <c r="V2" s="167"/>
      <c r="W2" s="167"/>
      <c r="X2" s="167"/>
      <c r="Y2" s="167"/>
      <c r="Z2" s="167"/>
    </row>
    <row r="3" spans="1:26" ht="15.75" x14ac:dyDescent="0.25">
      <c r="A3" s="167"/>
      <c r="B3" s="168"/>
      <c r="C3" s="167"/>
      <c r="D3" s="167"/>
      <c r="E3" s="167"/>
      <c r="F3" s="167"/>
      <c r="G3" s="167"/>
      <c r="H3" s="167"/>
      <c r="I3" s="167"/>
      <c r="J3" s="167"/>
      <c r="K3" s="167"/>
      <c r="L3" s="167"/>
      <c r="M3" s="167"/>
      <c r="N3" s="167"/>
      <c r="O3" s="167"/>
      <c r="P3" s="167"/>
      <c r="Q3" s="167"/>
      <c r="R3" s="167"/>
      <c r="S3" s="167"/>
      <c r="T3" s="167"/>
      <c r="U3" s="167"/>
      <c r="V3" s="167"/>
      <c r="W3" s="167"/>
      <c r="X3" s="167"/>
      <c r="Y3" s="167"/>
      <c r="Z3" s="167"/>
    </row>
    <row r="4" spans="1:26" ht="22.5" customHeight="1" x14ac:dyDescent="0.25">
      <c r="A4" s="167"/>
      <c r="B4" s="274" t="s">
        <v>267</v>
      </c>
      <c r="C4" s="274" t="s">
        <v>459</v>
      </c>
      <c r="D4" s="274" t="s">
        <v>460</v>
      </c>
      <c r="E4" s="274" t="s">
        <v>461</v>
      </c>
      <c r="F4" s="173"/>
      <c r="G4" s="308" t="s">
        <v>462</v>
      </c>
      <c r="H4" s="309"/>
      <c r="I4" s="310"/>
      <c r="J4" s="328" t="s">
        <v>463</v>
      </c>
      <c r="K4" s="281" t="s">
        <v>464</v>
      </c>
      <c r="L4" s="285"/>
      <c r="M4" s="285"/>
      <c r="N4" s="282"/>
      <c r="O4" s="274" t="s">
        <v>465</v>
      </c>
      <c r="P4" s="274" t="s">
        <v>466</v>
      </c>
      <c r="Q4" s="167"/>
      <c r="R4" s="167"/>
      <c r="S4" s="167"/>
      <c r="T4" s="167"/>
      <c r="U4" s="167"/>
      <c r="V4" s="167"/>
      <c r="W4" s="167"/>
      <c r="X4" s="167"/>
      <c r="Y4" s="167"/>
      <c r="Z4" s="167"/>
    </row>
    <row r="5" spans="1:26" ht="15.75" x14ac:dyDescent="0.25">
      <c r="A5" s="167"/>
      <c r="B5" s="280"/>
      <c r="C5" s="280"/>
      <c r="D5" s="280"/>
      <c r="E5" s="280"/>
      <c r="F5" s="174"/>
      <c r="G5" s="324" t="s">
        <v>467</v>
      </c>
      <c r="H5" s="305"/>
      <c r="I5" s="294"/>
      <c r="J5" s="280"/>
      <c r="K5" s="283"/>
      <c r="L5" s="286"/>
      <c r="M5" s="286"/>
      <c r="N5" s="284"/>
      <c r="O5" s="280"/>
      <c r="P5" s="280"/>
      <c r="Q5" s="167"/>
      <c r="R5" s="167"/>
      <c r="S5" s="167"/>
      <c r="T5" s="167"/>
      <c r="U5" s="167"/>
      <c r="V5" s="167"/>
      <c r="W5" s="167"/>
      <c r="X5" s="167"/>
      <c r="Y5" s="167"/>
      <c r="Z5" s="167"/>
    </row>
    <row r="6" spans="1:26" ht="37.5" customHeight="1" x14ac:dyDescent="0.25">
      <c r="A6" s="167"/>
      <c r="B6" s="280"/>
      <c r="C6" s="280"/>
      <c r="D6" s="280"/>
      <c r="E6" s="280"/>
      <c r="F6" s="169" t="s">
        <v>468</v>
      </c>
      <c r="G6" s="329" t="s">
        <v>469</v>
      </c>
      <c r="H6" s="328" t="s">
        <v>470</v>
      </c>
      <c r="I6" s="328" t="s">
        <v>471</v>
      </c>
      <c r="J6" s="280"/>
      <c r="K6" s="328" t="s">
        <v>472</v>
      </c>
      <c r="L6" s="328" t="s">
        <v>473</v>
      </c>
      <c r="M6" s="328" t="s">
        <v>474</v>
      </c>
      <c r="N6" s="328" t="s">
        <v>475</v>
      </c>
      <c r="O6" s="280"/>
      <c r="P6" s="280"/>
      <c r="Q6" s="167"/>
      <c r="R6" s="167"/>
      <c r="S6" s="167"/>
      <c r="T6" s="167"/>
      <c r="U6" s="167"/>
      <c r="V6" s="167"/>
      <c r="W6" s="167"/>
      <c r="X6" s="167"/>
      <c r="Y6" s="167"/>
      <c r="Z6" s="167"/>
    </row>
    <row r="7" spans="1:26" ht="15.75" x14ac:dyDescent="0.25">
      <c r="A7" s="167"/>
      <c r="B7" s="280"/>
      <c r="C7" s="280"/>
      <c r="D7" s="280"/>
      <c r="E7" s="280"/>
      <c r="F7" s="175" t="s">
        <v>328</v>
      </c>
      <c r="G7" s="297"/>
      <c r="H7" s="280"/>
      <c r="I7" s="280"/>
      <c r="J7" s="280"/>
      <c r="K7" s="280"/>
      <c r="L7" s="280"/>
      <c r="M7" s="280"/>
      <c r="N7" s="280"/>
      <c r="O7" s="280"/>
      <c r="P7" s="280"/>
      <c r="Q7" s="167"/>
      <c r="R7" s="167"/>
      <c r="S7" s="167"/>
      <c r="T7" s="167"/>
      <c r="U7" s="167"/>
      <c r="V7" s="167"/>
      <c r="W7" s="167"/>
      <c r="X7" s="167"/>
      <c r="Y7" s="167"/>
      <c r="Z7" s="167"/>
    </row>
    <row r="8" spans="1:26" ht="17.25" customHeight="1" x14ac:dyDescent="0.25">
      <c r="A8" s="167"/>
      <c r="B8" s="280"/>
      <c r="C8" s="280"/>
      <c r="D8" s="280"/>
      <c r="E8" s="280"/>
      <c r="F8" s="176"/>
      <c r="G8" s="297"/>
      <c r="H8" s="280"/>
      <c r="I8" s="280"/>
      <c r="J8" s="280"/>
      <c r="K8" s="280"/>
      <c r="L8" s="280"/>
      <c r="M8" s="280"/>
      <c r="N8" s="280"/>
      <c r="O8" s="280"/>
      <c r="P8" s="280"/>
      <c r="Q8" s="167"/>
      <c r="R8" s="167"/>
      <c r="S8" s="167"/>
      <c r="T8" s="167"/>
      <c r="U8" s="167"/>
      <c r="V8" s="167"/>
      <c r="W8" s="167"/>
      <c r="X8" s="167"/>
      <c r="Y8" s="167"/>
      <c r="Z8" s="167"/>
    </row>
    <row r="9" spans="1:26" ht="22.5" customHeight="1" x14ac:dyDescent="0.25">
      <c r="A9" s="167"/>
      <c r="B9" s="280"/>
      <c r="C9" s="280"/>
      <c r="D9" s="280"/>
      <c r="E9" s="280"/>
      <c r="F9" s="176"/>
      <c r="G9" s="297"/>
      <c r="H9" s="280"/>
      <c r="I9" s="280"/>
      <c r="J9" s="280"/>
      <c r="K9" s="280"/>
      <c r="L9" s="280"/>
      <c r="M9" s="280"/>
      <c r="N9" s="280"/>
      <c r="O9" s="280"/>
      <c r="P9" s="280"/>
      <c r="Q9" s="167"/>
      <c r="R9" s="167"/>
      <c r="S9" s="167"/>
      <c r="T9" s="167"/>
      <c r="U9" s="167"/>
      <c r="V9" s="167"/>
      <c r="W9" s="167"/>
      <c r="X9" s="167"/>
      <c r="Y9" s="167"/>
      <c r="Z9" s="167"/>
    </row>
    <row r="10" spans="1:26" ht="15.75" x14ac:dyDescent="0.25">
      <c r="A10" s="167"/>
      <c r="B10" s="275"/>
      <c r="C10" s="275"/>
      <c r="D10" s="275"/>
      <c r="E10" s="275"/>
      <c r="F10" s="177"/>
      <c r="G10" s="330"/>
      <c r="H10" s="275"/>
      <c r="I10" s="275"/>
      <c r="J10" s="275"/>
      <c r="K10" s="275"/>
      <c r="L10" s="275"/>
      <c r="M10" s="275"/>
      <c r="N10" s="275"/>
      <c r="O10" s="275"/>
      <c r="P10" s="275"/>
      <c r="Q10" s="167"/>
      <c r="R10" s="167"/>
      <c r="S10" s="167"/>
      <c r="T10" s="167"/>
      <c r="U10" s="167"/>
      <c r="V10" s="167"/>
      <c r="W10" s="167"/>
      <c r="X10" s="167"/>
      <c r="Y10" s="167"/>
      <c r="Z10" s="167"/>
    </row>
    <row r="11" spans="1:26" ht="15.75" x14ac:dyDescent="0.25">
      <c r="A11" s="167"/>
      <c r="B11" s="192">
        <v>1</v>
      </c>
      <c r="C11" s="130">
        <v>2</v>
      </c>
      <c r="D11" s="130">
        <v>3</v>
      </c>
      <c r="E11" s="130">
        <v>4</v>
      </c>
      <c r="F11" s="130">
        <v>5</v>
      </c>
      <c r="G11" s="130">
        <v>6</v>
      </c>
      <c r="H11" s="130">
        <v>7</v>
      </c>
      <c r="I11" s="130">
        <v>8</v>
      </c>
      <c r="J11" s="130">
        <v>9</v>
      </c>
      <c r="K11" s="130">
        <v>10</v>
      </c>
      <c r="L11" s="130">
        <v>11</v>
      </c>
      <c r="M11" s="130">
        <v>12</v>
      </c>
      <c r="N11" s="130">
        <v>13</v>
      </c>
      <c r="O11" s="130">
        <v>14</v>
      </c>
      <c r="P11" s="130">
        <v>15</v>
      </c>
      <c r="Q11" s="167"/>
      <c r="R11" s="167"/>
      <c r="S11" s="167"/>
      <c r="T11" s="167"/>
      <c r="U11" s="167"/>
      <c r="V11" s="167"/>
      <c r="W11" s="167"/>
      <c r="X11" s="167"/>
      <c r="Y11" s="167"/>
      <c r="Z11" s="167"/>
    </row>
    <row r="12" spans="1:26" ht="15.75" x14ac:dyDescent="0.25">
      <c r="A12" s="167"/>
      <c r="B12" s="189">
        <v>1</v>
      </c>
      <c r="C12" s="166">
        <v>1</v>
      </c>
      <c r="D12" s="166" t="s">
        <v>350</v>
      </c>
      <c r="E12" s="166" t="s">
        <v>338</v>
      </c>
      <c r="F12" s="178" t="s">
        <v>280</v>
      </c>
      <c r="G12" s="166"/>
      <c r="H12" s="166"/>
      <c r="I12" s="166"/>
      <c r="J12" s="166"/>
      <c r="K12" s="166"/>
      <c r="L12" s="166"/>
      <c r="M12" s="166"/>
      <c r="N12" s="166"/>
      <c r="O12" s="166"/>
      <c r="P12" s="166"/>
      <c r="Q12" s="167"/>
      <c r="R12" s="167"/>
      <c r="S12" s="167"/>
      <c r="T12" s="167"/>
      <c r="U12" s="167"/>
      <c r="V12" s="167"/>
      <c r="W12" s="167"/>
      <c r="X12" s="167"/>
      <c r="Y12" s="167"/>
      <c r="Z12" s="167"/>
    </row>
    <row r="13" spans="1:26" ht="15.75" x14ac:dyDescent="0.25">
      <c r="A13" s="167"/>
      <c r="B13" s="189">
        <v>2</v>
      </c>
      <c r="C13" s="166"/>
      <c r="D13" s="166"/>
      <c r="E13" s="166"/>
      <c r="F13" s="178"/>
      <c r="G13" s="166"/>
      <c r="H13" s="166"/>
      <c r="I13" s="166"/>
      <c r="J13" s="166"/>
      <c r="K13" s="166"/>
      <c r="L13" s="166"/>
      <c r="M13" s="166"/>
      <c r="N13" s="166"/>
      <c r="O13" s="166"/>
      <c r="P13" s="166"/>
      <c r="Q13" s="167"/>
      <c r="R13" s="167"/>
      <c r="S13" s="167"/>
      <c r="T13" s="167"/>
      <c r="U13" s="167"/>
      <c r="V13" s="167"/>
      <c r="W13" s="167"/>
      <c r="X13" s="167"/>
      <c r="Y13" s="167"/>
      <c r="Z13" s="167"/>
    </row>
    <row r="14" spans="1:26" ht="15.75" x14ac:dyDescent="0.25">
      <c r="A14" s="167"/>
      <c r="B14" s="189">
        <v>3</v>
      </c>
      <c r="C14" s="166"/>
      <c r="D14" s="166"/>
      <c r="E14" s="166"/>
      <c r="F14" s="178"/>
      <c r="G14" s="166"/>
      <c r="H14" s="166"/>
      <c r="I14" s="166"/>
      <c r="J14" s="166"/>
      <c r="K14" s="166"/>
      <c r="L14" s="166"/>
      <c r="M14" s="166"/>
      <c r="N14" s="166"/>
      <c r="O14" s="166"/>
      <c r="P14" s="166"/>
      <c r="Q14" s="167"/>
      <c r="R14" s="167"/>
      <c r="S14" s="167"/>
      <c r="T14" s="167"/>
      <c r="U14" s="167"/>
      <c r="V14" s="167"/>
      <c r="W14" s="167"/>
      <c r="X14" s="167"/>
      <c r="Y14" s="167"/>
      <c r="Z14" s="167"/>
    </row>
    <row r="15" spans="1:26" ht="15.75" x14ac:dyDescent="0.25">
      <c r="A15" s="167"/>
      <c r="B15" s="189">
        <v>4</v>
      </c>
      <c r="C15" s="166"/>
      <c r="D15" s="166"/>
      <c r="E15" s="166"/>
      <c r="F15" s="178"/>
      <c r="G15" s="166"/>
      <c r="H15" s="166"/>
      <c r="I15" s="166"/>
      <c r="J15" s="166"/>
      <c r="K15" s="166"/>
      <c r="L15" s="166"/>
      <c r="M15" s="166"/>
      <c r="N15" s="166"/>
      <c r="O15" s="166"/>
      <c r="P15" s="166"/>
      <c r="Q15" s="167"/>
      <c r="R15" s="167"/>
      <c r="S15" s="167"/>
      <c r="T15" s="167"/>
      <c r="U15" s="167"/>
      <c r="V15" s="167"/>
      <c r="W15" s="167"/>
      <c r="X15" s="167"/>
      <c r="Y15" s="167"/>
      <c r="Z15" s="167"/>
    </row>
    <row r="16" spans="1:26" ht="15.75" x14ac:dyDescent="0.25">
      <c r="A16" s="167"/>
      <c r="B16" s="189">
        <v>5</v>
      </c>
      <c r="C16" s="166"/>
      <c r="D16" s="166"/>
      <c r="E16" s="166"/>
      <c r="F16" s="178"/>
      <c r="G16" s="166"/>
      <c r="H16" s="166"/>
      <c r="I16" s="166"/>
      <c r="J16" s="166"/>
      <c r="K16" s="166"/>
      <c r="L16" s="166"/>
      <c r="M16" s="166"/>
      <c r="N16" s="166"/>
      <c r="O16" s="166"/>
      <c r="P16" s="166"/>
      <c r="Q16" s="167"/>
      <c r="R16" s="167"/>
      <c r="S16" s="167"/>
      <c r="T16" s="167"/>
      <c r="U16" s="167"/>
      <c r="V16" s="167"/>
      <c r="W16" s="167"/>
      <c r="X16" s="167"/>
      <c r="Y16" s="167"/>
      <c r="Z16" s="167"/>
    </row>
    <row r="17" spans="1:26" ht="15.75" x14ac:dyDescent="0.25">
      <c r="A17" s="167"/>
      <c r="B17" s="232" t="s">
        <v>281</v>
      </c>
      <c r="C17" s="180"/>
      <c r="D17" s="180"/>
      <c r="E17" s="180"/>
      <c r="F17" s="181"/>
      <c r="G17" s="180"/>
      <c r="H17" s="180"/>
      <c r="I17" s="180"/>
      <c r="J17" s="180"/>
      <c r="K17" s="180"/>
      <c r="L17" s="180"/>
      <c r="M17" s="180"/>
      <c r="N17" s="180"/>
      <c r="O17" s="180"/>
      <c r="P17" s="180"/>
      <c r="Q17" s="167"/>
      <c r="R17" s="167"/>
      <c r="S17" s="167"/>
      <c r="T17" s="167"/>
      <c r="U17" s="167"/>
      <c r="V17" s="167"/>
      <c r="W17" s="167"/>
      <c r="X17" s="167"/>
      <c r="Y17" s="167"/>
      <c r="Z17" s="167"/>
    </row>
    <row r="18" spans="1:26" ht="15.75" x14ac:dyDescent="0.25">
      <c r="A18" s="167"/>
      <c r="B18" s="325" t="s">
        <v>307</v>
      </c>
      <c r="C18" s="301"/>
      <c r="D18" s="301"/>
      <c r="E18" s="278"/>
      <c r="F18" s="166">
        <f>COUNTA(F12:F17)</f>
        <v>1</v>
      </c>
      <c r="G18" s="166">
        <f t="shared" ref="G18:I18" si="0">SUM(G12:G17)</f>
        <v>0</v>
      </c>
      <c r="H18" s="166">
        <f t="shared" si="0"/>
        <v>0</v>
      </c>
      <c r="I18" s="166">
        <f t="shared" si="0"/>
        <v>0</v>
      </c>
      <c r="J18" s="166"/>
      <c r="K18" s="164"/>
      <c r="L18" s="164"/>
      <c r="M18" s="164"/>
      <c r="N18" s="164"/>
      <c r="O18" s="164"/>
      <c r="P18" s="164"/>
      <c r="Q18" s="167"/>
      <c r="R18" s="167"/>
      <c r="S18" s="167"/>
      <c r="T18" s="167"/>
      <c r="U18" s="167"/>
      <c r="V18" s="167"/>
      <c r="W18" s="167"/>
      <c r="X18" s="167"/>
      <c r="Y18" s="167"/>
      <c r="Z18" s="167"/>
    </row>
    <row r="19" spans="1:26" ht="15.75" x14ac:dyDescent="0.25">
      <c r="A19" s="167"/>
      <c r="B19" s="167"/>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7"/>
    </row>
    <row r="20" spans="1:26" ht="15.75" x14ac:dyDescent="0.25">
      <c r="A20" s="167"/>
      <c r="B20" s="167"/>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row>
    <row r="21" spans="1:26" ht="15.75" customHeight="1" x14ac:dyDescent="0.25">
      <c r="A21" s="167"/>
      <c r="B21" s="167"/>
      <c r="C21" s="167"/>
      <c r="D21" s="167"/>
      <c r="E21" s="167"/>
      <c r="F21" s="167"/>
      <c r="G21" s="167"/>
      <c r="H21" s="167"/>
      <c r="I21" s="167"/>
      <c r="J21" s="167"/>
      <c r="K21" s="167"/>
      <c r="L21" s="167"/>
      <c r="M21" s="167"/>
      <c r="N21" s="167"/>
      <c r="O21" s="167"/>
      <c r="P21" s="167"/>
      <c r="Q21" s="167"/>
      <c r="R21" s="167"/>
      <c r="S21" s="167"/>
      <c r="T21" s="167"/>
      <c r="U21" s="167"/>
      <c r="V21" s="167"/>
      <c r="W21" s="167"/>
      <c r="X21" s="167"/>
      <c r="Y21" s="167"/>
      <c r="Z21" s="167"/>
    </row>
    <row r="22" spans="1:26" ht="15.75" customHeight="1" x14ac:dyDescent="0.25">
      <c r="A22" s="167"/>
      <c r="B22" s="167"/>
      <c r="C22" s="167"/>
      <c r="D22" s="167"/>
      <c r="E22" s="167"/>
      <c r="F22" s="167"/>
      <c r="G22" s="167"/>
      <c r="H22" s="167"/>
      <c r="I22" s="167"/>
      <c r="J22" s="167"/>
      <c r="K22" s="167"/>
      <c r="L22" s="167"/>
      <c r="M22" s="167"/>
      <c r="N22" s="167"/>
      <c r="O22" s="167"/>
      <c r="P22" s="167"/>
      <c r="Q22" s="167"/>
      <c r="R22" s="167"/>
      <c r="S22" s="167"/>
      <c r="T22" s="167"/>
      <c r="U22" s="167"/>
      <c r="V22" s="167"/>
      <c r="W22" s="167"/>
      <c r="X22" s="167"/>
      <c r="Y22" s="167"/>
      <c r="Z22" s="167"/>
    </row>
    <row r="23" spans="1:26" ht="15.75" customHeight="1" x14ac:dyDescent="0.25">
      <c r="A23" s="167"/>
      <c r="B23" s="167"/>
      <c r="C23" s="167"/>
      <c r="D23" s="167"/>
      <c r="E23" s="167"/>
      <c r="F23" s="167"/>
      <c r="G23" s="167"/>
      <c r="H23" s="167"/>
      <c r="I23" s="167"/>
      <c r="J23" s="167"/>
      <c r="K23" s="167"/>
      <c r="L23" s="167"/>
      <c r="M23" s="167"/>
      <c r="N23" s="167"/>
      <c r="O23" s="167"/>
      <c r="P23" s="167"/>
      <c r="Q23" s="167"/>
      <c r="R23" s="167"/>
      <c r="S23" s="167"/>
      <c r="T23" s="167"/>
      <c r="U23" s="167"/>
      <c r="V23" s="167"/>
      <c r="W23" s="167"/>
      <c r="X23" s="167"/>
      <c r="Y23" s="167"/>
      <c r="Z23" s="167"/>
    </row>
    <row r="24" spans="1:26" ht="15.75" customHeight="1" x14ac:dyDescent="0.25">
      <c r="A24" s="167"/>
      <c r="B24" s="167"/>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7"/>
    </row>
    <row r="25" spans="1:26" ht="15.75" customHeight="1" x14ac:dyDescent="0.25">
      <c r="A25" s="167"/>
      <c r="B25" s="167"/>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7"/>
    </row>
    <row r="26" spans="1:26" ht="15.75" customHeight="1" x14ac:dyDescent="0.25">
      <c r="A26" s="167"/>
      <c r="B26" s="167"/>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row>
    <row r="27" spans="1:26" ht="15.75" customHeight="1" x14ac:dyDescent="0.25">
      <c r="A27" s="167"/>
      <c r="B27" s="167"/>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row>
    <row r="28" spans="1:26" ht="15.75" customHeight="1" x14ac:dyDescent="0.25">
      <c r="A28" s="167"/>
      <c r="B28" s="167"/>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row>
    <row r="29" spans="1:26" ht="15.75" customHeight="1" x14ac:dyDescent="0.25">
      <c r="A29" s="167"/>
      <c r="B29" s="167"/>
      <c r="C29" s="167"/>
      <c r="D29" s="167"/>
      <c r="E29" s="167"/>
      <c r="F29" s="167"/>
      <c r="G29" s="167"/>
      <c r="H29" s="167"/>
      <c r="I29" s="167"/>
      <c r="J29" s="167"/>
      <c r="K29" s="167"/>
      <c r="L29" s="167"/>
      <c r="M29" s="167"/>
      <c r="N29" s="167"/>
      <c r="O29" s="167"/>
      <c r="P29" s="167"/>
      <c r="Q29" s="167"/>
      <c r="R29" s="167"/>
      <c r="S29" s="167"/>
      <c r="T29" s="167"/>
      <c r="U29" s="167"/>
      <c r="V29" s="167"/>
      <c r="W29" s="167"/>
      <c r="X29" s="167"/>
      <c r="Y29" s="167"/>
      <c r="Z29" s="167"/>
    </row>
    <row r="30" spans="1:26" ht="15.75" customHeight="1" x14ac:dyDescent="0.25">
      <c r="A30" s="167"/>
      <c r="B30" s="167"/>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row>
    <row r="31" spans="1:26" ht="15.75" customHeight="1" x14ac:dyDescent="0.25">
      <c r="A31" s="167"/>
      <c r="B31" s="167"/>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row>
    <row r="32" spans="1:26" ht="15.75" customHeight="1" x14ac:dyDescent="0.25">
      <c r="A32" s="167"/>
      <c r="B32" s="167"/>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row>
    <row r="33" spans="1:26" ht="15.75" customHeight="1" x14ac:dyDescent="0.25">
      <c r="A33" s="167"/>
      <c r="B33" s="167"/>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7"/>
    </row>
    <row r="34" spans="1:26" ht="15.75" customHeight="1" x14ac:dyDescent="0.25">
      <c r="A34" s="167"/>
      <c r="B34" s="167"/>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67"/>
    </row>
    <row r="35" spans="1:26" ht="15.75" customHeight="1" x14ac:dyDescent="0.25">
      <c r="A35" s="167"/>
      <c r="B35" s="167"/>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row>
    <row r="36" spans="1:26" ht="15.75" customHeight="1" x14ac:dyDescent="0.25">
      <c r="A36" s="167"/>
      <c r="B36" s="167"/>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row>
    <row r="37" spans="1:26" ht="15.75" customHeight="1" x14ac:dyDescent="0.25">
      <c r="A37" s="167"/>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row>
    <row r="38" spans="1:26" ht="15.75" customHeight="1" x14ac:dyDescent="0.25">
      <c r="A38" s="167"/>
      <c r="B38" s="167"/>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row>
    <row r="39" spans="1:26" ht="15.75" customHeight="1" x14ac:dyDescent="0.25">
      <c r="A39" s="167"/>
      <c r="B39" s="167"/>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row>
    <row r="40" spans="1:26" ht="15.75" customHeight="1" x14ac:dyDescent="0.25">
      <c r="A40" s="167"/>
      <c r="B40" s="167"/>
      <c r="C40" s="167"/>
      <c r="D40" s="167"/>
      <c r="E40" s="167"/>
      <c r="F40" s="167"/>
      <c r="G40" s="167"/>
      <c r="H40" s="167"/>
      <c r="I40" s="167"/>
      <c r="J40" s="167"/>
      <c r="K40" s="167"/>
      <c r="L40" s="167"/>
      <c r="M40" s="167"/>
      <c r="N40" s="167"/>
      <c r="O40" s="167"/>
      <c r="P40" s="167"/>
      <c r="Q40" s="167"/>
      <c r="R40" s="167"/>
      <c r="S40" s="167"/>
      <c r="T40" s="167"/>
      <c r="U40" s="167"/>
      <c r="V40" s="167"/>
      <c r="W40" s="167"/>
      <c r="X40" s="167"/>
      <c r="Y40" s="167"/>
      <c r="Z40" s="167"/>
    </row>
    <row r="41" spans="1:26" ht="15.75" customHeight="1" x14ac:dyDescent="0.25">
      <c r="A41" s="167"/>
      <c r="B41" s="167"/>
      <c r="C41" s="167"/>
      <c r="D41" s="167"/>
      <c r="E41" s="167"/>
      <c r="F41" s="167"/>
      <c r="G41" s="167"/>
      <c r="H41" s="167"/>
      <c r="I41" s="167"/>
      <c r="J41" s="167"/>
      <c r="K41" s="167"/>
      <c r="L41" s="167"/>
      <c r="M41" s="167"/>
      <c r="N41" s="167"/>
      <c r="O41" s="167"/>
      <c r="P41" s="167"/>
      <c r="Q41" s="167"/>
      <c r="R41" s="167"/>
      <c r="S41" s="167"/>
      <c r="T41" s="167"/>
      <c r="U41" s="167"/>
      <c r="V41" s="167"/>
      <c r="W41" s="167"/>
      <c r="X41" s="167"/>
      <c r="Y41" s="167"/>
      <c r="Z41" s="167"/>
    </row>
    <row r="42" spans="1:26" ht="15.75" customHeight="1" x14ac:dyDescent="0.25">
      <c r="A42" s="167"/>
      <c r="B42" s="167"/>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row>
    <row r="43" spans="1:26" ht="15.75" customHeight="1" x14ac:dyDescent="0.25">
      <c r="A43" s="167"/>
      <c r="B43" s="167"/>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row>
    <row r="44" spans="1:26" ht="15.75" customHeight="1" x14ac:dyDescent="0.25">
      <c r="A44" s="167"/>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row>
    <row r="45" spans="1:26" ht="15.75" customHeight="1" x14ac:dyDescent="0.25">
      <c r="A45" s="167"/>
      <c r="B45" s="167"/>
      <c r="C45" s="167"/>
      <c r="D45" s="167"/>
      <c r="E45" s="167"/>
      <c r="F45" s="167"/>
      <c r="G45" s="167"/>
      <c r="H45" s="167"/>
      <c r="I45" s="167"/>
      <c r="J45" s="167"/>
      <c r="K45" s="167"/>
      <c r="L45" s="167"/>
      <c r="M45" s="167"/>
      <c r="N45" s="167"/>
      <c r="O45" s="167"/>
      <c r="P45" s="167"/>
      <c r="Q45" s="167"/>
      <c r="R45" s="167"/>
      <c r="S45" s="167"/>
      <c r="T45" s="167"/>
      <c r="U45" s="167"/>
      <c r="V45" s="167"/>
      <c r="W45" s="167"/>
      <c r="X45" s="167"/>
      <c r="Y45" s="167"/>
      <c r="Z45" s="167"/>
    </row>
    <row r="46" spans="1:26" ht="15.75" customHeight="1" x14ac:dyDescent="0.25">
      <c r="A46" s="167"/>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row>
    <row r="47" spans="1:26" ht="15.75" customHeight="1" x14ac:dyDescent="0.25">
      <c r="A47" s="167"/>
      <c r="B47" s="167"/>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row>
    <row r="48" spans="1:26" ht="15.75" customHeight="1" x14ac:dyDescent="0.25">
      <c r="A48" s="167"/>
      <c r="B48" s="167"/>
      <c r="C48" s="167"/>
      <c r="D48" s="167"/>
      <c r="E48" s="167"/>
      <c r="F48" s="167"/>
      <c r="G48" s="167"/>
      <c r="H48" s="167"/>
      <c r="I48" s="167"/>
      <c r="J48" s="167"/>
      <c r="K48" s="167"/>
      <c r="L48" s="167"/>
      <c r="M48" s="167"/>
      <c r="N48" s="167"/>
      <c r="O48" s="167"/>
      <c r="P48" s="167"/>
      <c r="Q48" s="167"/>
      <c r="R48" s="167"/>
      <c r="S48" s="167"/>
      <c r="T48" s="167"/>
      <c r="U48" s="167"/>
      <c r="V48" s="167"/>
      <c r="W48" s="167"/>
      <c r="X48" s="167"/>
      <c r="Y48" s="167"/>
      <c r="Z48" s="167"/>
    </row>
    <row r="49" spans="1:26" ht="15.75" customHeight="1" x14ac:dyDescent="0.25">
      <c r="A49" s="167"/>
      <c r="B49" s="167"/>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row>
    <row r="50" spans="1:26" ht="15.75" customHeight="1" x14ac:dyDescent="0.25">
      <c r="A50" s="167"/>
      <c r="B50" s="167"/>
      <c r="C50" s="167"/>
      <c r="D50" s="167"/>
      <c r="E50" s="167"/>
      <c r="F50" s="167"/>
      <c r="G50" s="167"/>
      <c r="H50" s="167"/>
      <c r="I50" s="167"/>
      <c r="J50" s="167"/>
      <c r="K50" s="167"/>
      <c r="L50" s="167"/>
      <c r="M50" s="167"/>
      <c r="N50" s="167"/>
      <c r="O50" s="167"/>
      <c r="P50" s="167"/>
      <c r="Q50" s="167"/>
      <c r="R50" s="167"/>
      <c r="S50" s="167"/>
      <c r="T50" s="167"/>
      <c r="U50" s="167"/>
      <c r="V50" s="167"/>
      <c r="W50" s="167"/>
      <c r="X50" s="167"/>
      <c r="Y50" s="167"/>
      <c r="Z50" s="167"/>
    </row>
    <row r="51" spans="1:26" ht="15.75" customHeight="1" x14ac:dyDescent="0.25">
      <c r="A51" s="167"/>
      <c r="B51" s="167"/>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7"/>
    </row>
    <row r="52" spans="1:26" ht="15.75" customHeight="1" x14ac:dyDescent="0.25">
      <c r="A52" s="167"/>
      <c r="B52" s="167"/>
      <c r="C52" s="167"/>
      <c r="D52" s="167"/>
      <c r="E52" s="167"/>
      <c r="F52" s="167"/>
      <c r="G52" s="167"/>
      <c r="H52" s="167"/>
      <c r="I52" s="167"/>
      <c r="J52" s="167"/>
      <c r="K52" s="167"/>
      <c r="L52" s="167"/>
      <c r="M52" s="167"/>
      <c r="N52" s="167"/>
      <c r="O52" s="167"/>
      <c r="P52" s="167"/>
      <c r="Q52" s="167"/>
      <c r="R52" s="167"/>
      <c r="S52" s="167"/>
      <c r="T52" s="167"/>
      <c r="U52" s="167"/>
      <c r="V52" s="167"/>
      <c r="W52" s="167"/>
      <c r="X52" s="167"/>
      <c r="Y52" s="167"/>
      <c r="Z52" s="167"/>
    </row>
    <row r="53" spans="1:26" ht="15.75" customHeight="1" x14ac:dyDescent="0.25">
      <c r="A53" s="167"/>
      <c r="B53" s="167"/>
      <c r="C53" s="167"/>
      <c r="D53" s="167"/>
      <c r="E53" s="167"/>
      <c r="F53" s="167"/>
      <c r="G53" s="167"/>
      <c r="H53" s="167"/>
      <c r="I53" s="167"/>
      <c r="J53" s="167"/>
      <c r="K53" s="167"/>
      <c r="L53" s="167"/>
      <c r="M53" s="167"/>
      <c r="N53" s="167"/>
      <c r="O53" s="167"/>
      <c r="P53" s="167"/>
      <c r="Q53" s="167"/>
      <c r="R53" s="167"/>
      <c r="S53" s="167"/>
      <c r="T53" s="167"/>
      <c r="U53" s="167"/>
      <c r="V53" s="167"/>
      <c r="W53" s="167"/>
      <c r="X53" s="167"/>
      <c r="Y53" s="167"/>
      <c r="Z53" s="167"/>
    </row>
    <row r="54" spans="1:26" ht="15.75" customHeight="1" x14ac:dyDescent="0.25">
      <c r="A54" s="167"/>
      <c r="B54" s="167"/>
      <c r="C54" s="167"/>
      <c r="D54" s="167"/>
      <c r="E54" s="167"/>
      <c r="F54" s="167"/>
      <c r="G54" s="167"/>
      <c r="H54" s="167"/>
      <c r="I54" s="167"/>
      <c r="J54" s="167"/>
      <c r="K54" s="167"/>
      <c r="L54" s="167"/>
      <c r="M54" s="167"/>
      <c r="N54" s="167"/>
      <c r="O54" s="167"/>
      <c r="P54" s="167"/>
      <c r="Q54" s="167"/>
      <c r="R54" s="167"/>
      <c r="S54" s="167"/>
      <c r="T54" s="167"/>
      <c r="U54" s="167"/>
      <c r="V54" s="167"/>
      <c r="W54" s="167"/>
      <c r="X54" s="167"/>
      <c r="Y54" s="167"/>
      <c r="Z54" s="167"/>
    </row>
    <row r="55" spans="1:26" ht="15.75" customHeight="1" x14ac:dyDescent="0.25">
      <c r="A55" s="167"/>
      <c r="B55" s="167"/>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row>
    <row r="56" spans="1:26" ht="15.75" customHeight="1" x14ac:dyDescent="0.25">
      <c r="A56" s="167"/>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row>
    <row r="57" spans="1:26" ht="15.75" customHeight="1" x14ac:dyDescent="0.25">
      <c r="A57" s="167"/>
      <c r="B57" s="167"/>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row>
    <row r="58" spans="1:26" ht="15.75" customHeight="1" x14ac:dyDescent="0.25">
      <c r="A58" s="167"/>
      <c r="B58" s="167"/>
      <c r="C58" s="167"/>
      <c r="D58" s="167"/>
      <c r="E58" s="167"/>
      <c r="F58" s="167"/>
      <c r="G58" s="167"/>
      <c r="H58" s="167"/>
      <c r="I58" s="167"/>
      <c r="J58" s="167"/>
      <c r="K58" s="167"/>
      <c r="L58" s="167"/>
      <c r="M58" s="167"/>
      <c r="N58" s="167"/>
      <c r="O58" s="167"/>
      <c r="P58" s="167"/>
      <c r="Q58" s="167"/>
      <c r="R58" s="167"/>
      <c r="S58" s="167"/>
      <c r="T58" s="167"/>
      <c r="U58" s="167"/>
      <c r="V58" s="167"/>
      <c r="W58" s="167"/>
      <c r="X58" s="167"/>
      <c r="Y58" s="167"/>
      <c r="Z58" s="167"/>
    </row>
    <row r="59" spans="1:26" ht="15.75" customHeight="1" x14ac:dyDescent="0.25">
      <c r="A59" s="167"/>
      <c r="B59" s="167"/>
      <c r="C59" s="167"/>
      <c r="D59" s="167"/>
      <c r="E59" s="167"/>
      <c r="F59" s="167"/>
      <c r="G59" s="167"/>
      <c r="H59" s="167"/>
      <c r="I59" s="167"/>
      <c r="J59" s="167"/>
      <c r="K59" s="167"/>
      <c r="L59" s="167"/>
      <c r="M59" s="167"/>
      <c r="N59" s="167"/>
      <c r="O59" s="167"/>
      <c r="P59" s="167"/>
      <c r="Q59" s="167"/>
      <c r="R59" s="167"/>
      <c r="S59" s="167"/>
      <c r="T59" s="167"/>
      <c r="U59" s="167"/>
      <c r="V59" s="167"/>
      <c r="W59" s="167"/>
      <c r="X59" s="167"/>
      <c r="Y59" s="167"/>
      <c r="Z59" s="167"/>
    </row>
    <row r="60" spans="1:26" ht="15.75" customHeight="1" x14ac:dyDescent="0.25">
      <c r="A60" s="167"/>
      <c r="B60" s="167"/>
      <c r="C60" s="167"/>
      <c r="D60" s="167"/>
      <c r="E60" s="167"/>
      <c r="F60" s="167"/>
      <c r="G60" s="167"/>
      <c r="H60" s="167"/>
      <c r="I60" s="167"/>
      <c r="J60" s="167"/>
      <c r="K60" s="167"/>
      <c r="L60" s="167"/>
      <c r="M60" s="167"/>
      <c r="N60" s="167"/>
      <c r="O60" s="167"/>
      <c r="P60" s="167"/>
      <c r="Q60" s="167"/>
      <c r="R60" s="167"/>
      <c r="S60" s="167"/>
      <c r="T60" s="167"/>
      <c r="U60" s="167"/>
      <c r="V60" s="167"/>
      <c r="W60" s="167"/>
      <c r="X60" s="167"/>
      <c r="Y60" s="167"/>
      <c r="Z60" s="167"/>
    </row>
    <row r="61" spans="1:26" ht="15.75" customHeight="1" x14ac:dyDescent="0.25">
      <c r="A61" s="167"/>
      <c r="B61" s="167"/>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row>
    <row r="62" spans="1:26" ht="15.75" customHeight="1" x14ac:dyDescent="0.25">
      <c r="A62" s="167"/>
      <c r="B62" s="167"/>
      <c r="C62" s="167"/>
      <c r="D62" s="167"/>
      <c r="E62" s="167"/>
      <c r="F62" s="167"/>
      <c r="G62" s="167"/>
      <c r="H62" s="167"/>
      <c r="I62" s="167"/>
      <c r="J62" s="167"/>
      <c r="K62" s="167"/>
      <c r="L62" s="167"/>
      <c r="M62" s="167"/>
      <c r="N62" s="167"/>
      <c r="O62" s="167"/>
      <c r="P62" s="167"/>
      <c r="Q62" s="167"/>
      <c r="R62" s="167"/>
      <c r="S62" s="167"/>
      <c r="T62" s="167"/>
      <c r="U62" s="167"/>
      <c r="V62" s="167"/>
      <c r="W62" s="167"/>
      <c r="X62" s="167"/>
      <c r="Y62" s="167"/>
      <c r="Z62" s="167"/>
    </row>
    <row r="63" spans="1:26" ht="15.75" customHeight="1" x14ac:dyDescent="0.25">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row>
    <row r="64" spans="1:26" ht="15.75" customHeight="1" x14ac:dyDescent="0.25">
      <c r="A64" s="167"/>
      <c r="B64" s="167"/>
      <c r="C64" s="167"/>
      <c r="D64" s="167"/>
      <c r="E64" s="167"/>
      <c r="F64" s="167"/>
      <c r="G64" s="167"/>
      <c r="H64" s="167"/>
      <c r="I64" s="167"/>
      <c r="J64" s="167"/>
      <c r="K64" s="167"/>
      <c r="L64" s="167"/>
      <c r="M64" s="167"/>
      <c r="N64" s="167"/>
      <c r="O64" s="167"/>
      <c r="P64" s="167"/>
      <c r="Q64" s="167"/>
      <c r="R64" s="167"/>
      <c r="S64" s="167"/>
      <c r="T64" s="167"/>
      <c r="U64" s="167"/>
      <c r="V64" s="167"/>
      <c r="W64" s="167"/>
      <c r="X64" s="167"/>
      <c r="Y64" s="167"/>
      <c r="Z64" s="167"/>
    </row>
    <row r="65" spans="1:26" ht="15.75" customHeight="1" x14ac:dyDescent="0.25">
      <c r="A65" s="167"/>
      <c r="B65" s="167"/>
      <c r="C65" s="167"/>
      <c r="D65" s="167"/>
      <c r="E65" s="167"/>
      <c r="F65" s="167"/>
      <c r="G65" s="167"/>
      <c r="H65" s="167"/>
      <c r="I65" s="167"/>
      <c r="J65" s="167"/>
      <c r="K65" s="167"/>
      <c r="L65" s="167"/>
      <c r="M65" s="167"/>
      <c r="N65" s="167"/>
      <c r="O65" s="167"/>
      <c r="P65" s="167"/>
      <c r="Q65" s="167"/>
      <c r="R65" s="167"/>
      <c r="S65" s="167"/>
      <c r="T65" s="167"/>
      <c r="U65" s="167"/>
      <c r="V65" s="167"/>
      <c r="W65" s="167"/>
      <c r="X65" s="167"/>
      <c r="Y65" s="167"/>
      <c r="Z65" s="167"/>
    </row>
    <row r="66" spans="1:26" ht="15.75" customHeight="1" x14ac:dyDescent="0.25">
      <c r="A66" s="167"/>
      <c r="B66" s="167"/>
      <c r="C66" s="167"/>
      <c r="D66" s="167"/>
      <c r="E66" s="167"/>
      <c r="F66" s="167"/>
      <c r="G66" s="167"/>
      <c r="H66" s="167"/>
      <c r="I66" s="167"/>
      <c r="J66" s="167"/>
      <c r="K66" s="167"/>
      <c r="L66" s="167"/>
      <c r="M66" s="167"/>
      <c r="N66" s="167"/>
      <c r="O66" s="167"/>
      <c r="P66" s="167"/>
      <c r="Q66" s="167"/>
      <c r="R66" s="167"/>
      <c r="S66" s="167"/>
      <c r="T66" s="167"/>
      <c r="U66" s="167"/>
      <c r="V66" s="167"/>
      <c r="W66" s="167"/>
      <c r="X66" s="167"/>
      <c r="Y66" s="167"/>
      <c r="Z66" s="167"/>
    </row>
    <row r="67" spans="1:26" ht="15.75" customHeight="1" x14ac:dyDescent="0.25">
      <c r="A67" s="167"/>
      <c r="B67" s="167"/>
      <c r="C67" s="167"/>
      <c r="D67" s="167"/>
      <c r="E67" s="167"/>
      <c r="F67" s="167"/>
      <c r="G67" s="167"/>
      <c r="H67" s="167"/>
      <c r="I67" s="167"/>
      <c r="J67" s="167"/>
      <c r="K67" s="167"/>
      <c r="L67" s="167"/>
      <c r="M67" s="167"/>
      <c r="N67" s="167"/>
      <c r="O67" s="167"/>
      <c r="P67" s="167"/>
      <c r="Q67" s="167"/>
      <c r="R67" s="167"/>
      <c r="S67" s="167"/>
      <c r="T67" s="167"/>
      <c r="U67" s="167"/>
      <c r="V67" s="167"/>
      <c r="W67" s="167"/>
      <c r="X67" s="167"/>
      <c r="Y67" s="167"/>
      <c r="Z67" s="167"/>
    </row>
    <row r="68" spans="1:26" ht="15.75" customHeight="1" x14ac:dyDescent="0.25">
      <c r="A68" s="167"/>
      <c r="B68" s="167"/>
      <c r="C68" s="167"/>
      <c r="D68" s="167"/>
      <c r="E68" s="167"/>
      <c r="F68" s="167"/>
      <c r="G68" s="167"/>
      <c r="H68" s="167"/>
      <c r="I68" s="167"/>
      <c r="J68" s="167"/>
      <c r="K68" s="167"/>
      <c r="L68" s="167"/>
      <c r="M68" s="167"/>
      <c r="N68" s="167"/>
      <c r="O68" s="167"/>
      <c r="P68" s="167"/>
      <c r="Q68" s="167"/>
      <c r="R68" s="167"/>
      <c r="S68" s="167"/>
      <c r="T68" s="167"/>
      <c r="U68" s="167"/>
      <c r="V68" s="167"/>
      <c r="W68" s="167"/>
      <c r="X68" s="167"/>
      <c r="Y68" s="167"/>
      <c r="Z68" s="167"/>
    </row>
    <row r="69" spans="1:26" ht="15.75" customHeight="1" x14ac:dyDescent="0.25">
      <c r="A69" s="167"/>
      <c r="B69" s="167"/>
      <c r="C69" s="167"/>
      <c r="D69" s="167"/>
      <c r="E69" s="167"/>
      <c r="F69" s="167"/>
      <c r="G69" s="167"/>
      <c r="H69" s="167"/>
      <c r="I69" s="167"/>
      <c r="J69" s="167"/>
      <c r="K69" s="167"/>
      <c r="L69" s="167"/>
      <c r="M69" s="167"/>
      <c r="N69" s="167"/>
      <c r="O69" s="167"/>
      <c r="P69" s="167"/>
      <c r="Q69" s="167"/>
      <c r="R69" s="167"/>
      <c r="S69" s="167"/>
      <c r="T69" s="167"/>
      <c r="U69" s="167"/>
      <c r="V69" s="167"/>
      <c r="W69" s="167"/>
      <c r="X69" s="167"/>
      <c r="Y69" s="167"/>
      <c r="Z69" s="167"/>
    </row>
    <row r="70" spans="1:26" ht="15.75" customHeight="1" x14ac:dyDescent="0.25">
      <c r="A70" s="167"/>
      <c r="B70" s="167"/>
      <c r="C70" s="167"/>
      <c r="D70" s="167"/>
      <c r="E70" s="167"/>
      <c r="F70" s="167"/>
      <c r="G70" s="167"/>
      <c r="H70" s="167"/>
      <c r="I70" s="167"/>
      <c r="J70" s="167"/>
      <c r="K70" s="167"/>
      <c r="L70" s="167"/>
      <c r="M70" s="167"/>
      <c r="N70" s="167"/>
      <c r="O70" s="167"/>
      <c r="P70" s="167"/>
      <c r="Q70" s="167"/>
      <c r="R70" s="167"/>
      <c r="S70" s="167"/>
      <c r="T70" s="167"/>
      <c r="U70" s="167"/>
      <c r="V70" s="167"/>
      <c r="W70" s="167"/>
      <c r="X70" s="167"/>
      <c r="Y70" s="167"/>
      <c r="Z70" s="167"/>
    </row>
    <row r="71" spans="1:26" ht="15.75" customHeight="1" x14ac:dyDescent="0.25">
      <c r="A71" s="167"/>
      <c r="B71" s="167"/>
      <c r="C71" s="167"/>
      <c r="D71" s="167"/>
      <c r="E71" s="167"/>
      <c r="F71" s="167"/>
      <c r="G71" s="167"/>
      <c r="H71" s="167"/>
      <c r="I71" s="167"/>
      <c r="J71" s="167"/>
      <c r="K71" s="167"/>
      <c r="L71" s="167"/>
      <c r="M71" s="167"/>
      <c r="N71" s="167"/>
      <c r="O71" s="167"/>
      <c r="P71" s="167"/>
      <c r="Q71" s="167"/>
      <c r="R71" s="167"/>
      <c r="S71" s="167"/>
      <c r="T71" s="167"/>
      <c r="U71" s="167"/>
      <c r="V71" s="167"/>
      <c r="W71" s="167"/>
      <c r="X71" s="167"/>
      <c r="Y71" s="167"/>
      <c r="Z71" s="167"/>
    </row>
    <row r="72" spans="1:26" ht="15.75" customHeight="1" x14ac:dyDescent="0.25">
      <c r="A72" s="167"/>
      <c r="B72" s="167"/>
      <c r="C72" s="167"/>
      <c r="D72" s="167"/>
      <c r="E72" s="167"/>
      <c r="F72" s="167"/>
      <c r="G72" s="167"/>
      <c r="H72" s="167"/>
      <c r="I72" s="167"/>
      <c r="J72" s="167"/>
      <c r="K72" s="167"/>
      <c r="L72" s="167"/>
      <c r="M72" s="167"/>
      <c r="N72" s="167"/>
      <c r="O72" s="167"/>
      <c r="P72" s="167"/>
      <c r="Q72" s="167"/>
      <c r="R72" s="167"/>
      <c r="S72" s="167"/>
      <c r="T72" s="167"/>
      <c r="U72" s="167"/>
      <c r="V72" s="167"/>
      <c r="W72" s="167"/>
      <c r="X72" s="167"/>
      <c r="Y72" s="167"/>
      <c r="Z72" s="167"/>
    </row>
    <row r="73" spans="1:26" ht="15.75" customHeight="1" x14ac:dyDescent="0.25">
      <c r="A73" s="167"/>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row>
    <row r="74" spans="1:26" ht="15.75" customHeight="1" x14ac:dyDescent="0.25">
      <c r="A74" s="167"/>
      <c r="B74" s="167"/>
      <c r="C74" s="167"/>
      <c r="D74" s="167"/>
      <c r="E74" s="167"/>
      <c r="F74" s="167"/>
      <c r="G74" s="167"/>
      <c r="H74" s="167"/>
      <c r="I74" s="167"/>
      <c r="J74" s="167"/>
      <c r="K74" s="167"/>
      <c r="L74" s="167"/>
      <c r="M74" s="167"/>
      <c r="N74" s="167"/>
      <c r="O74" s="167"/>
      <c r="P74" s="167"/>
      <c r="Q74" s="167"/>
      <c r="R74" s="167"/>
      <c r="S74" s="167"/>
      <c r="T74" s="167"/>
      <c r="U74" s="167"/>
      <c r="V74" s="167"/>
      <c r="W74" s="167"/>
      <c r="X74" s="167"/>
      <c r="Y74" s="167"/>
      <c r="Z74" s="167"/>
    </row>
    <row r="75" spans="1:26" ht="15.75" customHeight="1" x14ac:dyDescent="0.25">
      <c r="A75" s="167"/>
      <c r="B75" s="167"/>
      <c r="C75" s="167"/>
      <c r="D75" s="167"/>
      <c r="E75" s="167"/>
      <c r="F75" s="167"/>
      <c r="G75" s="167"/>
      <c r="H75" s="167"/>
      <c r="I75" s="167"/>
      <c r="J75" s="167"/>
      <c r="K75" s="167"/>
      <c r="L75" s="167"/>
      <c r="M75" s="167"/>
      <c r="N75" s="167"/>
      <c r="O75" s="167"/>
      <c r="P75" s="167"/>
      <c r="Q75" s="167"/>
      <c r="R75" s="167"/>
      <c r="S75" s="167"/>
      <c r="T75" s="167"/>
      <c r="U75" s="167"/>
      <c r="V75" s="167"/>
      <c r="W75" s="167"/>
      <c r="X75" s="167"/>
      <c r="Y75" s="167"/>
      <c r="Z75" s="167"/>
    </row>
    <row r="76" spans="1:26" ht="15.75" customHeight="1" x14ac:dyDescent="0.25">
      <c r="A76" s="167"/>
      <c r="B76" s="167"/>
      <c r="C76" s="167"/>
      <c r="D76" s="167"/>
      <c r="E76" s="167"/>
      <c r="F76" s="167"/>
      <c r="G76" s="167"/>
      <c r="H76" s="167"/>
      <c r="I76" s="167"/>
      <c r="J76" s="167"/>
      <c r="K76" s="167"/>
      <c r="L76" s="167"/>
      <c r="M76" s="167"/>
      <c r="N76" s="167"/>
      <c r="O76" s="167"/>
      <c r="P76" s="167"/>
      <c r="Q76" s="167"/>
      <c r="R76" s="167"/>
      <c r="S76" s="167"/>
      <c r="T76" s="167"/>
      <c r="U76" s="167"/>
      <c r="V76" s="167"/>
      <c r="W76" s="167"/>
      <c r="X76" s="167"/>
      <c r="Y76" s="167"/>
      <c r="Z76" s="167"/>
    </row>
    <row r="77" spans="1:26" ht="15.75" customHeight="1" x14ac:dyDescent="0.25">
      <c r="A77" s="167"/>
      <c r="B77" s="167"/>
      <c r="C77" s="167"/>
      <c r="D77" s="167"/>
      <c r="E77" s="167"/>
      <c r="F77" s="167"/>
      <c r="G77" s="167"/>
      <c r="H77" s="167"/>
      <c r="I77" s="167"/>
      <c r="J77" s="167"/>
      <c r="K77" s="167"/>
      <c r="L77" s="167"/>
      <c r="M77" s="167"/>
      <c r="N77" s="167"/>
      <c r="O77" s="167"/>
      <c r="P77" s="167"/>
      <c r="Q77" s="167"/>
      <c r="R77" s="167"/>
      <c r="S77" s="167"/>
      <c r="T77" s="167"/>
      <c r="U77" s="167"/>
      <c r="V77" s="167"/>
      <c r="W77" s="167"/>
      <c r="X77" s="167"/>
      <c r="Y77" s="167"/>
      <c r="Z77" s="167"/>
    </row>
    <row r="78" spans="1:26" ht="15.75" customHeight="1" x14ac:dyDescent="0.25">
      <c r="A78" s="167"/>
      <c r="B78" s="167"/>
      <c r="C78" s="167"/>
      <c r="D78" s="167"/>
      <c r="E78" s="167"/>
      <c r="F78" s="167"/>
      <c r="G78" s="167"/>
      <c r="H78" s="167"/>
      <c r="I78" s="167"/>
      <c r="J78" s="167"/>
      <c r="K78" s="167"/>
      <c r="L78" s="167"/>
      <c r="M78" s="167"/>
      <c r="N78" s="167"/>
      <c r="O78" s="167"/>
      <c r="P78" s="167"/>
      <c r="Q78" s="167"/>
      <c r="R78" s="167"/>
      <c r="S78" s="167"/>
      <c r="T78" s="167"/>
      <c r="U78" s="167"/>
      <c r="V78" s="167"/>
      <c r="W78" s="167"/>
      <c r="X78" s="167"/>
      <c r="Y78" s="167"/>
      <c r="Z78" s="167"/>
    </row>
    <row r="79" spans="1:26" ht="15.75" customHeight="1" x14ac:dyDescent="0.25">
      <c r="A79" s="167"/>
      <c r="B79" s="167"/>
      <c r="C79" s="167"/>
      <c r="D79" s="167"/>
      <c r="E79" s="167"/>
      <c r="F79" s="167"/>
      <c r="G79" s="167"/>
      <c r="H79" s="167"/>
      <c r="I79" s="167"/>
      <c r="J79" s="167"/>
      <c r="K79" s="167"/>
      <c r="L79" s="167"/>
      <c r="M79" s="167"/>
      <c r="N79" s="167"/>
      <c r="O79" s="167"/>
      <c r="P79" s="167"/>
      <c r="Q79" s="167"/>
      <c r="R79" s="167"/>
      <c r="S79" s="167"/>
      <c r="T79" s="167"/>
      <c r="U79" s="167"/>
      <c r="V79" s="167"/>
      <c r="W79" s="167"/>
      <c r="X79" s="167"/>
      <c r="Y79" s="167"/>
      <c r="Z79" s="167"/>
    </row>
    <row r="80" spans="1:26" ht="15.75" customHeight="1" x14ac:dyDescent="0.25">
      <c r="A80" s="167"/>
      <c r="B80" s="167"/>
      <c r="C80" s="167"/>
      <c r="D80" s="167"/>
      <c r="E80" s="167"/>
      <c r="F80" s="167"/>
      <c r="G80" s="167"/>
      <c r="H80" s="167"/>
      <c r="I80" s="167"/>
      <c r="J80" s="167"/>
      <c r="K80" s="167"/>
      <c r="L80" s="167"/>
      <c r="M80" s="167"/>
      <c r="N80" s="167"/>
      <c r="O80" s="167"/>
      <c r="P80" s="167"/>
      <c r="Q80" s="167"/>
      <c r="R80" s="167"/>
      <c r="S80" s="167"/>
      <c r="T80" s="167"/>
      <c r="U80" s="167"/>
      <c r="V80" s="167"/>
      <c r="W80" s="167"/>
      <c r="X80" s="167"/>
      <c r="Y80" s="167"/>
      <c r="Z80" s="167"/>
    </row>
    <row r="81" spans="1:26" ht="15.75" customHeight="1" x14ac:dyDescent="0.25">
      <c r="A81" s="167"/>
      <c r="B81" s="167"/>
      <c r="C81" s="167"/>
      <c r="D81" s="167"/>
      <c r="E81" s="167"/>
      <c r="F81" s="167"/>
      <c r="G81" s="167"/>
      <c r="H81" s="167"/>
      <c r="I81" s="167"/>
      <c r="J81" s="167"/>
      <c r="K81" s="167"/>
      <c r="L81" s="167"/>
      <c r="M81" s="167"/>
      <c r="N81" s="167"/>
      <c r="O81" s="167"/>
      <c r="P81" s="167"/>
      <c r="Q81" s="167"/>
      <c r="R81" s="167"/>
      <c r="S81" s="167"/>
      <c r="T81" s="167"/>
      <c r="U81" s="167"/>
      <c r="V81" s="167"/>
      <c r="W81" s="167"/>
      <c r="X81" s="167"/>
      <c r="Y81" s="167"/>
      <c r="Z81" s="167"/>
    </row>
    <row r="82" spans="1:26" ht="15.75" customHeight="1" x14ac:dyDescent="0.25">
      <c r="A82" s="167"/>
      <c r="B82" s="167"/>
      <c r="C82" s="167"/>
      <c r="D82" s="167"/>
      <c r="E82" s="167"/>
      <c r="F82" s="167"/>
      <c r="G82" s="167"/>
      <c r="H82" s="167"/>
      <c r="I82" s="167"/>
      <c r="J82" s="167"/>
      <c r="K82" s="167"/>
      <c r="L82" s="167"/>
      <c r="M82" s="167"/>
      <c r="N82" s="167"/>
      <c r="O82" s="167"/>
      <c r="P82" s="167"/>
      <c r="Q82" s="167"/>
      <c r="R82" s="167"/>
      <c r="S82" s="167"/>
      <c r="T82" s="167"/>
      <c r="U82" s="167"/>
      <c r="V82" s="167"/>
      <c r="W82" s="167"/>
      <c r="X82" s="167"/>
      <c r="Y82" s="167"/>
      <c r="Z82" s="167"/>
    </row>
    <row r="83" spans="1:26" ht="15.75" customHeight="1" x14ac:dyDescent="0.25">
      <c r="A83" s="167"/>
      <c r="B83" s="167"/>
      <c r="C83" s="167"/>
      <c r="D83" s="167"/>
      <c r="E83" s="167"/>
      <c r="F83" s="167"/>
      <c r="G83" s="167"/>
      <c r="H83" s="167"/>
      <c r="I83" s="167"/>
      <c r="J83" s="167"/>
      <c r="K83" s="167"/>
      <c r="L83" s="167"/>
      <c r="M83" s="167"/>
      <c r="N83" s="167"/>
      <c r="O83" s="167"/>
      <c r="P83" s="167"/>
      <c r="Q83" s="167"/>
      <c r="R83" s="167"/>
      <c r="S83" s="167"/>
      <c r="T83" s="167"/>
      <c r="U83" s="167"/>
      <c r="V83" s="167"/>
      <c r="W83" s="167"/>
      <c r="X83" s="167"/>
      <c r="Y83" s="167"/>
      <c r="Z83" s="167"/>
    </row>
    <row r="84" spans="1:26" ht="15.75" customHeight="1" x14ac:dyDescent="0.25">
      <c r="A84" s="167"/>
      <c r="B84" s="167"/>
      <c r="C84" s="167"/>
      <c r="D84" s="167"/>
      <c r="E84" s="167"/>
      <c r="F84" s="167"/>
      <c r="G84" s="167"/>
      <c r="H84" s="167"/>
      <c r="I84" s="167"/>
      <c r="J84" s="167"/>
      <c r="K84" s="167"/>
      <c r="L84" s="167"/>
      <c r="M84" s="167"/>
      <c r="N84" s="167"/>
      <c r="O84" s="167"/>
      <c r="P84" s="167"/>
      <c r="Q84" s="167"/>
      <c r="R84" s="167"/>
      <c r="S84" s="167"/>
      <c r="T84" s="167"/>
      <c r="U84" s="167"/>
      <c r="V84" s="167"/>
      <c r="W84" s="167"/>
      <c r="X84" s="167"/>
      <c r="Y84" s="167"/>
      <c r="Z84" s="167"/>
    </row>
    <row r="85" spans="1:26" ht="15.75" customHeight="1" x14ac:dyDescent="0.25">
      <c r="A85" s="167"/>
      <c r="B85" s="167"/>
      <c r="C85" s="167"/>
      <c r="D85" s="167"/>
      <c r="E85" s="167"/>
      <c r="F85" s="167"/>
      <c r="G85" s="167"/>
      <c r="H85" s="167"/>
      <c r="I85" s="167"/>
      <c r="J85" s="167"/>
      <c r="K85" s="167"/>
      <c r="L85" s="167"/>
      <c r="M85" s="167"/>
      <c r="N85" s="167"/>
      <c r="O85" s="167"/>
      <c r="P85" s="167"/>
      <c r="Q85" s="167"/>
      <c r="R85" s="167"/>
      <c r="S85" s="167"/>
      <c r="T85" s="167"/>
      <c r="U85" s="167"/>
      <c r="V85" s="167"/>
      <c r="W85" s="167"/>
      <c r="X85" s="167"/>
      <c r="Y85" s="167"/>
      <c r="Z85" s="167"/>
    </row>
    <row r="86" spans="1:26" ht="15.75" customHeight="1" x14ac:dyDescent="0.25">
      <c r="A86" s="167"/>
      <c r="B86" s="167"/>
      <c r="C86" s="167"/>
      <c r="D86" s="167"/>
      <c r="E86" s="167"/>
      <c r="F86" s="167"/>
      <c r="G86" s="167"/>
      <c r="H86" s="167"/>
      <c r="I86" s="167"/>
      <c r="J86" s="167"/>
      <c r="K86" s="167"/>
      <c r="L86" s="167"/>
      <c r="M86" s="167"/>
      <c r="N86" s="167"/>
      <c r="O86" s="167"/>
      <c r="P86" s="167"/>
      <c r="Q86" s="167"/>
      <c r="R86" s="167"/>
      <c r="S86" s="167"/>
      <c r="T86" s="167"/>
      <c r="U86" s="167"/>
      <c r="V86" s="167"/>
      <c r="W86" s="167"/>
      <c r="X86" s="167"/>
      <c r="Y86" s="167"/>
      <c r="Z86" s="167"/>
    </row>
    <row r="87" spans="1:26" ht="15.75" customHeight="1" x14ac:dyDescent="0.25">
      <c r="A87" s="167"/>
      <c r="B87" s="167"/>
      <c r="C87" s="167"/>
      <c r="D87" s="167"/>
      <c r="E87" s="167"/>
      <c r="F87" s="167"/>
      <c r="G87" s="167"/>
      <c r="H87" s="167"/>
      <c r="I87" s="167"/>
      <c r="J87" s="167"/>
      <c r="K87" s="167"/>
      <c r="L87" s="167"/>
      <c r="M87" s="167"/>
      <c r="N87" s="167"/>
      <c r="O87" s="167"/>
      <c r="P87" s="167"/>
      <c r="Q87" s="167"/>
      <c r="R87" s="167"/>
      <c r="S87" s="167"/>
      <c r="T87" s="167"/>
      <c r="U87" s="167"/>
      <c r="V87" s="167"/>
      <c r="W87" s="167"/>
      <c r="X87" s="167"/>
      <c r="Y87" s="167"/>
      <c r="Z87" s="167"/>
    </row>
    <row r="88" spans="1:26" ht="15.75" customHeight="1" x14ac:dyDescent="0.25">
      <c r="A88" s="167"/>
      <c r="B88" s="167"/>
      <c r="C88" s="167"/>
      <c r="D88" s="167"/>
      <c r="E88" s="167"/>
      <c r="F88" s="167"/>
      <c r="G88" s="167"/>
      <c r="H88" s="167"/>
      <c r="I88" s="167"/>
      <c r="J88" s="167"/>
      <c r="K88" s="167"/>
      <c r="L88" s="167"/>
      <c r="M88" s="167"/>
      <c r="N88" s="167"/>
      <c r="O88" s="167"/>
      <c r="P88" s="167"/>
      <c r="Q88" s="167"/>
      <c r="R88" s="167"/>
      <c r="S88" s="167"/>
      <c r="T88" s="167"/>
      <c r="U88" s="167"/>
      <c r="V88" s="167"/>
      <c r="W88" s="167"/>
      <c r="X88" s="167"/>
      <c r="Y88" s="167"/>
      <c r="Z88" s="167"/>
    </row>
    <row r="89" spans="1:26" ht="15.75" customHeight="1" x14ac:dyDescent="0.25">
      <c r="A89" s="167"/>
      <c r="B89" s="167"/>
      <c r="C89" s="167"/>
      <c r="D89" s="167"/>
      <c r="E89" s="167"/>
      <c r="F89" s="167"/>
      <c r="G89" s="167"/>
      <c r="H89" s="167"/>
      <c r="I89" s="167"/>
      <c r="J89" s="167"/>
      <c r="K89" s="167"/>
      <c r="L89" s="167"/>
      <c r="M89" s="167"/>
      <c r="N89" s="167"/>
      <c r="O89" s="167"/>
      <c r="P89" s="167"/>
      <c r="Q89" s="167"/>
      <c r="R89" s="167"/>
      <c r="S89" s="167"/>
      <c r="T89" s="167"/>
      <c r="U89" s="167"/>
      <c r="V89" s="167"/>
      <c r="W89" s="167"/>
      <c r="X89" s="167"/>
      <c r="Y89" s="167"/>
      <c r="Z89" s="167"/>
    </row>
    <row r="90" spans="1:26" ht="15.75" customHeight="1" x14ac:dyDescent="0.25">
      <c r="A90" s="167"/>
      <c r="B90" s="167"/>
      <c r="C90" s="167"/>
      <c r="D90" s="167"/>
      <c r="E90" s="167"/>
      <c r="F90" s="167"/>
      <c r="G90" s="167"/>
      <c r="H90" s="167"/>
      <c r="I90" s="167"/>
      <c r="J90" s="167"/>
      <c r="K90" s="167"/>
      <c r="L90" s="167"/>
      <c r="M90" s="167"/>
      <c r="N90" s="167"/>
      <c r="O90" s="167"/>
      <c r="P90" s="167"/>
      <c r="Q90" s="167"/>
      <c r="R90" s="167"/>
      <c r="S90" s="167"/>
      <c r="T90" s="167"/>
      <c r="U90" s="167"/>
      <c r="V90" s="167"/>
      <c r="W90" s="167"/>
      <c r="X90" s="167"/>
      <c r="Y90" s="167"/>
      <c r="Z90" s="167"/>
    </row>
    <row r="91" spans="1:26" ht="15.75" customHeight="1" x14ac:dyDescent="0.25">
      <c r="A91" s="167"/>
      <c r="B91" s="167"/>
      <c r="C91" s="167"/>
      <c r="D91" s="167"/>
      <c r="E91" s="167"/>
      <c r="F91" s="167"/>
      <c r="G91" s="167"/>
      <c r="H91" s="167"/>
      <c r="I91" s="167"/>
      <c r="J91" s="167"/>
      <c r="K91" s="167"/>
      <c r="L91" s="167"/>
      <c r="M91" s="167"/>
      <c r="N91" s="167"/>
      <c r="O91" s="167"/>
      <c r="P91" s="167"/>
      <c r="Q91" s="167"/>
      <c r="R91" s="167"/>
      <c r="S91" s="167"/>
      <c r="T91" s="167"/>
      <c r="U91" s="167"/>
      <c r="V91" s="167"/>
      <c r="W91" s="167"/>
      <c r="X91" s="167"/>
      <c r="Y91" s="167"/>
      <c r="Z91" s="167"/>
    </row>
    <row r="92" spans="1:26" ht="15.75" customHeight="1" x14ac:dyDescent="0.25">
      <c r="A92" s="167"/>
      <c r="B92" s="167"/>
      <c r="C92" s="167"/>
      <c r="D92" s="167"/>
      <c r="E92" s="167"/>
      <c r="F92" s="167"/>
      <c r="G92" s="167"/>
      <c r="H92" s="167"/>
      <c r="I92" s="167"/>
      <c r="J92" s="167"/>
      <c r="K92" s="167"/>
      <c r="L92" s="167"/>
      <c r="M92" s="167"/>
      <c r="N92" s="167"/>
      <c r="O92" s="167"/>
      <c r="P92" s="167"/>
      <c r="Q92" s="167"/>
      <c r="R92" s="167"/>
      <c r="S92" s="167"/>
      <c r="T92" s="167"/>
      <c r="U92" s="167"/>
      <c r="V92" s="167"/>
      <c r="W92" s="167"/>
      <c r="X92" s="167"/>
      <c r="Y92" s="167"/>
      <c r="Z92" s="167"/>
    </row>
    <row r="93" spans="1:26" ht="15.75" customHeight="1" x14ac:dyDescent="0.25">
      <c r="A93" s="167"/>
      <c r="B93" s="167"/>
      <c r="C93" s="167"/>
      <c r="D93" s="167"/>
      <c r="E93" s="167"/>
      <c r="F93" s="167"/>
      <c r="G93" s="167"/>
      <c r="H93" s="167"/>
      <c r="I93" s="167"/>
      <c r="J93" s="167"/>
      <c r="K93" s="167"/>
      <c r="L93" s="167"/>
      <c r="M93" s="167"/>
      <c r="N93" s="167"/>
      <c r="O93" s="167"/>
      <c r="P93" s="167"/>
      <c r="Q93" s="167"/>
      <c r="R93" s="167"/>
      <c r="S93" s="167"/>
      <c r="T93" s="167"/>
      <c r="U93" s="167"/>
      <c r="V93" s="167"/>
      <c r="W93" s="167"/>
      <c r="X93" s="167"/>
      <c r="Y93" s="167"/>
      <c r="Z93" s="167"/>
    </row>
    <row r="94" spans="1:26" ht="15.75" customHeight="1" x14ac:dyDescent="0.25">
      <c r="A94" s="167"/>
      <c r="B94" s="167"/>
      <c r="C94" s="167"/>
      <c r="D94" s="167"/>
      <c r="E94" s="167"/>
      <c r="F94" s="167"/>
      <c r="G94" s="167"/>
      <c r="H94" s="167"/>
      <c r="I94" s="167"/>
      <c r="J94" s="167"/>
      <c r="K94" s="167"/>
      <c r="L94" s="167"/>
      <c r="M94" s="167"/>
      <c r="N94" s="167"/>
      <c r="O94" s="167"/>
      <c r="P94" s="167"/>
      <c r="Q94" s="167"/>
      <c r="R94" s="167"/>
      <c r="S94" s="167"/>
      <c r="T94" s="167"/>
      <c r="U94" s="167"/>
      <c r="V94" s="167"/>
      <c r="W94" s="167"/>
      <c r="X94" s="167"/>
      <c r="Y94" s="167"/>
      <c r="Z94" s="167"/>
    </row>
    <row r="95" spans="1:26" ht="15.75" customHeight="1" x14ac:dyDescent="0.25">
      <c r="A95" s="167"/>
      <c r="B95" s="167"/>
      <c r="C95" s="167"/>
      <c r="D95" s="167"/>
      <c r="E95" s="167"/>
      <c r="F95" s="167"/>
      <c r="G95" s="167"/>
      <c r="H95" s="167"/>
      <c r="I95" s="167"/>
      <c r="J95" s="167"/>
      <c r="K95" s="167"/>
      <c r="L95" s="167"/>
      <c r="M95" s="167"/>
      <c r="N95" s="167"/>
      <c r="O95" s="167"/>
      <c r="P95" s="167"/>
      <c r="Q95" s="167"/>
      <c r="R95" s="167"/>
      <c r="S95" s="167"/>
      <c r="T95" s="167"/>
      <c r="U95" s="167"/>
      <c r="V95" s="167"/>
      <c r="W95" s="167"/>
      <c r="X95" s="167"/>
      <c r="Y95" s="167"/>
      <c r="Z95" s="167"/>
    </row>
    <row r="96" spans="1:26" ht="15.75" customHeight="1" x14ac:dyDescent="0.25">
      <c r="A96" s="167"/>
      <c r="B96" s="167"/>
      <c r="C96" s="167"/>
      <c r="D96" s="167"/>
      <c r="E96" s="167"/>
      <c r="F96" s="167"/>
      <c r="G96" s="167"/>
      <c r="H96" s="167"/>
      <c r="I96" s="167"/>
      <c r="J96" s="167"/>
      <c r="K96" s="167"/>
      <c r="L96" s="167"/>
      <c r="M96" s="167"/>
      <c r="N96" s="167"/>
      <c r="O96" s="167"/>
      <c r="P96" s="167"/>
      <c r="Q96" s="167"/>
      <c r="R96" s="167"/>
      <c r="S96" s="167"/>
      <c r="T96" s="167"/>
      <c r="U96" s="167"/>
      <c r="V96" s="167"/>
      <c r="W96" s="167"/>
      <c r="X96" s="167"/>
      <c r="Y96" s="167"/>
      <c r="Z96" s="167"/>
    </row>
    <row r="97" spans="1:26" ht="15.75" customHeight="1" x14ac:dyDescent="0.25">
      <c r="A97" s="167"/>
      <c r="B97" s="167"/>
      <c r="C97" s="167"/>
      <c r="D97" s="167"/>
      <c r="E97" s="167"/>
      <c r="F97" s="167"/>
      <c r="G97" s="167"/>
      <c r="H97" s="167"/>
      <c r="I97" s="167"/>
      <c r="J97" s="167"/>
      <c r="K97" s="167"/>
      <c r="L97" s="167"/>
      <c r="M97" s="167"/>
      <c r="N97" s="167"/>
      <c r="O97" s="167"/>
      <c r="P97" s="167"/>
      <c r="Q97" s="167"/>
      <c r="R97" s="167"/>
      <c r="S97" s="167"/>
      <c r="T97" s="167"/>
      <c r="U97" s="167"/>
      <c r="V97" s="167"/>
      <c r="W97" s="167"/>
      <c r="X97" s="167"/>
      <c r="Y97" s="167"/>
      <c r="Z97" s="167"/>
    </row>
    <row r="98" spans="1:26" ht="15.75" customHeight="1" x14ac:dyDescent="0.25">
      <c r="A98" s="167"/>
      <c r="B98" s="167"/>
      <c r="C98" s="167"/>
      <c r="D98" s="167"/>
      <c r="E98" s="167"/>
      <c r="F98" s="167"/>
      <c r="G98" s="167"/>
      <c r="H98" s="167"/>
      <c r="I98" s="167"/>
      <c r="J98" s="167"/>
      <c r="K98" s="167"/>
      <c r="L98" s="167"/>
      <c r="M98" s="167"/>
      <c r="N98" s="167"/>
      <c r="O98" s="167"/>
      <c r="P98" s="167"/>
      <c r="Q98" s="167"/>
      <c r="R98" s="167"/>
      <c r="S98" s="167"/>
      <c r="T98" s="167"/>
      <c r="U98" s="167"/>
      <c r="V98" s="167"/>
      <c r="W98" s="167"/>
      <c r="X98" s="167"/>
      <c r="Y98" s="167"/>
      <c r="Z98" s="167"/>
    </row>
    <row r="99" spans="1:26" ht="15.75" customHeight="1" x14ac:dyDescent="0.25">
      <c r="A99" s="167"/>
      <c r="B99" s="167"/>
      <c r="C99" s="167"/>
      <c r="D99" s="167"/>
      <c r="E99" s="167"/>
      <c r="F99" s="167"/>
      <c r="G99" s="167"/>
      <c r="H99" s="167"/>
      <c r="I99" s="167"/>
      <c r="J99" s="167"/>
      <c r="K99" s="167"/>
      <c r="L99" s="167"/>
      <c r="M99" s="167"/>
      <c r="N99" s="167"/>
      <c r="O99" s="167"/>
      <c r="P99" s="167"/>
      <c r="Q99" s="167"/>
      <c r="R99" s="167"/>
      <c r="S99" s="167"/>
      <c r="T99" s="167"/>
      <c r="U99" s="167"/>
      <c r="V99" s="167"/>
      <c r="W99" s="167"/>
      <c r="X99" s="167"/>
      <c r="Y99" s="167"/>
      <c r="Z99" s="167"/>
    </row>
    <row r="100" spans="1:26" ht="15.75" customHeight="1" x14ac:dyDescent="0.25">
      <c r="A100" s="167"/>
      <c r="B100" s="167"/>
      <c r="C100" s="167"/>
      <c r="D100" s="167"/>
      <c r="E100" s="167"/>
      <c r="F100" s="167"/>
      <c r="G100" s="167"/>
      <c r="H100" s="167"/>
      <c r="I100" s="167"/>
      <c r="J100" s="167"/>
      <c r="K100" s="167"/>
      <c r="L100" s="167"/>
      <c r="M100" s="167"/>
      <c r="N100" s="167"/>
      <c r="O100" s="167"/>
      <c r="P100" s="167"/>
      <c r="Q100" s="167"/>
      <c r="R100" s="167"/>
      <c r="S100" s="167"/>
      <c r="T100" s="167"/>
      <c r="U100" s="167"/>
      <c r="V100" s="167"/>
      <c r="W100" s="167"/>
      <c r="X100" s="167"/>
      <c r="Y100" s="167"/>
      <c r="Z100" s="167"/>
    </row>
    <row r="101" spans="1:26" ht="15.75" customHeight="1" x14ac:dyDescent="0.25">
      <c r="A101" s="167"/>
      <c r="B101" s="167"/>
      <c r="C101" s="167"/>
      <c r="D101" s="167"/>
      <c r="E101" s="167"/>
      <c r="F101" s="167"/>
      <c r="G101" s="167"/>
      <c r="H101" s="167"/>
      <c r="I101" s="167"/>
      <c r="J101" s="167"/>
      <c r="K101" s="167"/>
      <c r="L101" s="167"/>
      <c r="M101" s="167"/>
      <c r="N101" s="167"/>
      <c r="O101" s="167"/>
      <c r="P101" s="167"/>
      <c r="Q101" s="167"/>
      <c r="R101" s="167"/>
      <c r="S101" s="167"/>
      <c r="T101" s="167"/>
      <c r="U101" s="167"/>
      <c r="V101" s="167"/>
      <c r="W101" s="167"/>
      <c r="X101" s="167"/>
      <c r="Y101" s="167"/>
      <c r="Z101" s="167"/>
    </row>
    <row r="102" spans="1:26" ht="15.75" customHeight="1" x14ac:dyDescent="0.25">
      <c r="A102" s="167"/>
      <c r="B102" s="167"/>
      <c r="C102" s="167"/>
      <c r="D102" s="167"/>
      <c r="E102" s="167"/>
      <c r="F102" s="167"/>
      <c r="G102" s="167"/>
      <c r="H102" s="167"/>
      <c r="I102" s="167"/>
      <c r="J102" s="167"/>
      <c r="K102" s="167"/>
      <c r="L102" s="167"/>
      <c r="M102" s="167"/>
      <c r="N102" s="167"/>
      <c r="O102" s="167"/>
      <c r="P102" s="167"/>
      <c r="Q102" s="167"/>
      <c r="R102" s="167"/>
      <c r="S102" s="167"/>
      <c r="T102" s="167"/>
      <c r="U102" s="167"/>
      <c r="V102" s="167"/>
      <c r="W102" s="167"/>
      <c r="X102" s="167"/>
      <c r="Y102" s="167"/>
      <c r="Z102" s="167"/>
    </row>
    <row r="103" spans="1:26" ht="15.75" customHeight="1" x14ac:dyDescent="0.25">
      <c r="A103" s="167"/>
      <c r="B103" s="167"/>
      <c r="C103" s="167"/>
      <c r="D103" s="167"/>
      <c r="E103" s="167"/>
      <c r="F103" s="167"/>
      <c r="G103" s="167"/>
      <c r="H103" s="167"/>
      <c r="I103" s="167"/>
      <c r="J103" s="167"/>
      <c r="K103" s="167"/>
      <c r="L103" s="167"/>
      <c r="M103" s="167"/>
      <c r="N103" s="167"/>
      <c r="O103" s="167"/>
      <c r="P103" s="167"/>
      <c r="Q103" s="167"/>
      <c r="R103" s="167"/>
      <c r="S103" s="167"/>
      <c r="T103" s="167"/>
      <c r="U103" s="167"/>
      <c r="V103" s="167"/>
      <c r="W103" s="167"/>
      <c r="X103" s="167"/>
      <c r="Y103" s="167"/>
      <c r="Z103" s="167"/>
    </row>
    <row r="104" spans="1:26" ht="15.75" customHeight="1" x14ac:dyDescent="0.25">
      <c r="A104" s="167"/>
      <c r="B104" s="167"/>
      <c r="C104" s="167"/>
      <c r="D104" s="167"/>
      <c r="E104" s="167"/>
      <c r="F104" s="167"/>
      <c r="G104" s="167"/>
      <c r="H104" s="167"/>
      <c r="I104" s="167"/>
      <c r="J104" s="167"/>
      <c r="K104" s="167"/>
      <c r="L104" s="167"/>
      <c r="M104" s="167"/>
      <c r="N104" s="167"/>
      <c r="O104" s="167"/>
      <c r="P104" s="167"/>
      <c r="Q104" s="167"/>
      <c r="R104" s="167"/>
      <c r="S104" s="167"/>
      <c r="T104" s="167"/>
      <c r="U104" s="167"/>
      <c r="V104" s="167"/>
      <c r="W104" s="167"/>
      <c r="X104" s="167"/>
      <c r="Y104" s="167"/>
      <c r="Z104" s="167"/>
    </row>
    <row r="105" spans="1:26" ht="15.75" customHeight="1" x14ac:dyDescent="0.25">
      <c r="A105" s="167"/>
      <c r="B105" s="167"/>
      <c r="C105" s="167"/>
      <c r="D105" s="167"/>
      <c r="E105" s="167"/>
      <c r="F105" s="167"/>
      <c r="G105" s="167"/>
      <c r="H105" s="167"/>
      <c r="I105" s="167"/>
      <c r="J105" s="167"/>
      <c r="K105" s="167"/>
      <c r="L105" s="167"/>
      <c r="M105" s="167"/>
      <c r="N105" s="167"/>
      <c r="O105" s="167"/>
      <c r="P105" s="167"/>
      <c r="Q105" s="167"/>
      <c r="R105" s="167"/>
      <c r="S105" s="167"/>
      <c r="T105" s="167"/>
      <c r="U105" s="167"/>
      <c r="V105" s="167"/>
      <c r="W105" s="167"/>
      <c r="X105" s="167"/>
      <c r="Y105" s="167"/>
      <c r="Z105" s="167"/>
    </row>
    <row r="106" spans="1:26" ht="15.75" customHeight="1" x14ac:dyDescent="0.25">
      <c r="A106" s="167"/>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row>
    <row r="107" spans="1:26" ht="15.75" customHeight="1" x14ac:dyDescent="0.25">
      <c r="A107" s="167"/>
      <c r="B107" s="167"/>
      <c r="C107" s="167"/>
      <c r="D107" s="167"/>
      <c r="E107" s="167"/>
      <c r="F107" s="167"/>
      <c r="G107" s="167"/>
      <c r="H107" s="167"/>
      <c r="I107" s="167"/>
      <c r="J107" s="167"/>
      <c r="K107" s="167"/>
      <c r="L107" s="167"/>
      <c r="M107" s="167"/>
      <c r="N107" s="167"/>
      <c r="O107" s="167"/>
      <c r="P107" s="167"/>
      <c r="Q107" s="167"/>
      <c r="R107" s="167"/>
      <c r="S107" s="167"/>
      <c r="T107" s="167"/>
      <c r="U107" s="167"/>
      <c r="V107" s="167"/>
      <c r="W107" s="167"/>
      <c r="X107" s="167"/>
      <c r="Y107" s="167"/>
      <c r="Z107" s="167"/>
    </row>
    <row r="108" spans="1:26" ht="15.75" customHeight="1" x14ac:dyDescent="0.25">
      <c r="A108" s="167"/>
      <c r="B108" s="167"/>
      <c r="C108" s="167"/>
      <c r="D108" s="167"/>
      <c r="E108" s="167"/>
      <c r="F108" s="167"/>
      <c r="G108" s="167"/>
      <c r="H108" s="167"/>
      <c r="I108" s="167"/>
      <c r="J108" s="167"/>
      <c r="K108" s="167"/>
      <c r="L108" s="167"/>
      <c r="M108" s="167"/>
      <c r="N108" s="167"/>
      <c r="O108" s="167"/>
      <c r="P108" s="167"/>
      <c r="Q108" s="167"/>
      <c r="R108" s="167"/>
      <c r="S108" s="167"/>
      <c r="T108" s="167"/>
      <c r="U108" s="167"/>
      <c r="V108" s="167"/>
      <c r="W108" s="167"/>
      <c r="X108" s="167"/>
      <c r="Y108" s="167"/>
      <c r="Z108" s="167"/>
    </row>
    <row r="109" spans="1:26" ht="15.75" customHeight="1" x14ac:dyDescent="0.25">
      <c r="A109" s="167"/>
      <c r="B109" s="167"/>
      <c r="C109" s="167"/>
      <c r="D109" s="167"/>
      <c r="E109" s="167"/>
      <c r="F109" s="167"/>
      <c r="G109" s="167"/>
      <c r="H109" s="167"/>
      <c r="I109" s="167"/>
      <c r="J109" s="167"/>
      <c r="K109" s="167"/>
      <c r="L109" s="167"/>
      <c r="M109" s="167"/>
      <c r="N109" s="167"/>
      <c r="O109" s="167"/>
      <c r="P109" s="167"/>
      <c r="Q109" s="167"/>
      <c r="R109" s="167"/>
      <c r="S109" s="167"/>
      <c r="T109" s="167"/>
      <c r="U109" s="167"/>
      <c r="V109" s="167"/>
      <c r="W109" s="167"/>
      <c r="X109" s="167"/>
      <c r="Y109" s="167"/>
      <c r="Z109" s="167"/>
    </row>
    <row r="110" spans="1:26" ht="15.75" customHeight="1" x14ac:dyDescent="0.25">
      <c r="A110" s="167"/>
      <c r="B110" s="167"/>
      <c r="C110" s="167"/>
      <c r="D110" s="167"/>
      <c r="E110" s="167"/>
      <c r="F110" s="167"/>
      <c r="G110" s="167"/>
      <c r="H110" s="167"/>
      <c r="I110" s="167"/>
      <c r="J110" s="167"/>
      <c r="K110" s="167"/>
      <c r="L110" s="167"/>
      <c r="M110" s="167"/>
      <c r="N110" s="167"/>
      <c r="O110" s="167"/>
      <c r="P110" s="167"/>
      <c r="Q110" s="167"/>
      <c r="R110" s="167"/>
      <c r="S110" s="167"/>
      <c r="T110" s="167"/>
      <c r="U110" s="167"/>
      <c r="V110" s="167"/>
      <c r="W110" s="167"/>
      <c r="X110" s="167"/>
      <c r="Y110" s="167"/>
      <c r="Z110" s="167"/>
    </row>
    <row r="111" spans="1:26" ht="15.75" customHeight="1" x14ac:dyDescent="0.25">
      <c r="A111" s="167"/>
      <c r="B111" s="167"/>
      <c r="C111" s="167"/>
      <c r="D111" s="167"/>
      <c r="E111" s="167"/>
      <c r="F111" s="167"/>
      <c r="G111" s="167"/>
      <c r="H111" s="167"/>
      <c r="I111" s="167"/>
      <c r="J111" s="167"/>
      <c r="K111" s="167"/>
      <c r="L111" s="167"/>
      <c r="M111" s="167"/>
      <c r="N111" s="167"/>
      <c r="O111" s="167"/>
      <c r="P111" s="167"/>
      <c r="Q111" s="167"/>
      <c r="R111" s="167"/>
      <c r="S111" s="167"/>
      <c r="T111" s="167"/>
      <c r="U111" s="167"/>
      <c r="V111" s="167"/>
      <c r="W111" s="167"/>
      <c r="X111" s="167"/>
      <c r="Y111" s="167"/>
      <c r="Z111" s="167"/>
    </row>
    <row r="112" spans="1:26" ht="15.75" customHeight="1" x14ac:dyDescent="0.25">
      <c r="A112" s="167"/>
      <c r="B112" s="167"/>
      <c r="C112" s="167"/>
      <c r="D112" s="167"/>
      <c r="E112" s="167"/>
      <c r="F112" s="167"/>
      <c r="G112" s="167"/>
      <c r="H112" s="167"/>
      <c r="I112" s="167"/>
      <c r="J112" s="167"/>
      <c r="K112" s="167"/>
      <c r="L112" s="167"/>
      <c r="M112" s="167"/>
      <c r="N112" s="167"/>
      <c r="O112" s="167"/>
      <c r="P112" s="167"/>
      <c r="Q112" s="167"/>
      <c r="R112" s="167"/>
      <c r="S112" s="167"/>
      <c r="T112" s="167"/>
      <c r="U112" s="167"/>
      <c r="V112" s="167"/>
      <c r="W112" s="167"/>
      <c r="X112" s="167"/>
      <c r="Y112" s="167"/>
      <c r="Z112" s="167"/>
    </row>
    <row r="113" spans="1:26" ht="15.75" customHeight="1" x14ac:dyDescent="0.25">
      <c r="A113" s="167"/>
      <c r="B113" s="167"/>
      <c r="C113" s="167"/>
      <c r="D113" s="167"/>
      <c r="E113" s="167"/>
      <c r="F113" s="167"/>
      <c r="G113" s="167"/>
      <c r="H113" s="167"/>
      <c r="I113" s="167"/>
      <c r="J113" s="167"/>
      <c r="K113" s="167"/>
      <c r="L113" s="167"/>
      <c r="M113" s="167"/>
      <c r="N113" s="167"/>
      <c r="O113" s="167"/>
      <c r="P113" s="167"/>
      <c r="Q113" s="167"/>
      <c r="R113" s="167"/>
      <c r="S113" s="167"/>
      <c r="T113" s="167"/>
      <c r="U113" s="167"/>
      <c r="V113" s="167"/>
      <c r="W113" s="167"/>
      <c r="X113" s="167"/>
      <c r="Y113" s="167"/>
      <c r="Z113" s="167"/>
    </row>
    <row r="114" spans="1:26" ht="15.75" customHeight="1" x14ac:dyDescent="0.25">
      <c r="A114" s="167"/>
      <c r="B114" s="167"/>
      <c r="C114" s="167"/>
      <c r="D114" s="167"/>
      <c r="E114" s="167"/>
      <c r="F114" s="167"/>
      <c r="G114" s="167"/>
      <c r="H114" s="167"/>
      <c r="I114" s="167"/>
      <c r="J114" s="167"/>
      <c r="K114" s="167"/>
      <c r="L114" s="167"/>
      <c r="M114" s="167"/>
      <c r="N114" s="167"/>
      <c r="O114" s="167"/>
      <c r="P114" s="167"/>
      <c r="Q114" s="167"/>
      <c r="R114" s="167"/>
      <c r="S114" s="167"/>
      <c r="T114" s="167"/>
      <c r="U114" s="167"/>
      <c r="V114" s="167"/>
      <c r="W114" s="167"/>
      <c r="X114" s="167"/>
      <c r="Y114" s="167"/>
      <c r="Z114" s="167"/>
    </row>
    <row r="115" spans="1:26" ht="15.75" customHeight="1" x14ac:dyDescent="0.25">
      <c r="A115" s="167"/>
      <c r="B115" s="167"/>
      <c r="C115" s="167"/>
      <c r="D115" s="167"/>
      <c r="E115" s="167"/>
      <c r="F115" s="167"/>
      <c r="G115" s="167"/>
      <c r="H115" s="167"/>
      <c r="I115" s="167"/>
      <c r="J115" s="167"/>
      <c r="K115" s="167"/>
      <c r="L115" s="167"/>
      <c r="M115" s="167"/>
      <c r="N115" s="167"/>
      <c r="O115" s="167"/>
      <c r="P115" s="167"/>
      <c r="Q115" s="167"/>
      <c r="R115" s="167"/>
      <c r="S115" s="167"/>
      <c r="T115" s="167"/>
      <c r="U115" s="167"/>
      <c r="V115" s="167"/>
      <c r="W115" s="167"/>
      <c r="X115" s="167"/>
      <c r="Y115" s="167"/>
      <c r="Z115" s="167"/>
    </row>
    <row r="116" spans="1:26" ht="15.75" customHeight="1" x14ac:dyDescent="0.25">
      <c r="A116" s="167"/>
      <c r="B116" s="167"/>
      <c r="C116" s="167"/>
      <c r="D116" s="167"/>
      <c r="E116" s="167"/>
      <c r="F116" s="167"/>
      <c r="G116" s="167"/>
      <c r="H116" s="167"/>
      <c r="I116" s="167"/>
      <c r="J116" s="167"/>
      <c r="K116" s="167"/>
      <c r="L116" s="167"/>
      <c r="M116" s="167"/>
      <c r="N116" s="167"/>
      <c r="O116" s="167"/>
      <c r="P116" s="167"/>
      <c r="Q116" s="167"/>
      <c r="R116" s="167"/>
      <c r="S116" s="167"/>
      <c r="T116" s="167"/>
      <c r="U116" s="167"/>
      <c r="V116" s="167"/>
      <c r="W116" s="167"/>
      <c r="X116" s="167"/>
      <c r="Y116" s="167"/>
      <c r="Z116" s="167"/>
    </row>
    <row r="117" spans="1:26" ht="15.75" customHeight="1" x14ac:dyDescent="0.25">
      <c r="A117" s="167"/>
      <c r="B117" s="167"/>
      <c r="C117" s="167"/>
      <c r="D117" s="167"/>
      <c r="E117" s="167"/>
      <c r="F117" s="167"/>
      <c r="G117" s="167"/>
      <c r="H117" s="167"/>
      <c r="I117" s="167"/>
      <c r="J117" s="167"/>
      <c r="K117" s="167"/>
      <c r="L117" s="167"/>
      <c r="M117" s="167"/>
      <c r="N117" s="167"/>
      <c r="O117" s="167"/>
      <c r="P117" s="167"/>
      <c r="Q117" s="167"/>
      <c r="R117" s="167"/>
      <c r="S117" s="167"/>
      <c r="T117" s="167"/>
      <c r="U117" s="167"/>
      <c r="V117" s="167"/>
      <c r="W117" s="167"/>
      <c r="X117" s="167"/>
      <c r="Y117" s="167"/>
      <c r="Z117" s="167"/>
    </row>
    <row r="118" spans="1:26" ht="15.75" customHeight="1" x14ac:dyDescent="0.25">
      <c r="A118" s="167"/>
      <c r="B118" s="167"/>
      <c r="C118" s="167"/>
      <c r="D118" s="167"/>
      <c r="E118" s="167"/>
      <c r="F118" s="167"/>
      <c r="G118" s="167"/>
      <c r="H118" s="167"/>
      <c r="I118" s="167"/>
      <c r="J118" s="167"/>
      <c r="K118" s="167"/>
      <c r="L118" s="167"/>
      <c r="M118" s="167"/>
      <c r="N118" s="167"/>
      <c r="O118" s="167"/>
      <c r="P118" s="167"/>
      <c r="Q118" s="167"/>
      <c r="R118" s="167"/>
      <c r="S118" s="167"/>
      <c r="T118" s="167"/>
      <c r="U118" s="167"/>
      <c r="V118" s="167"/>
      <c r="W118" s="167"/>
      <c r="X118" s="167"/>
      <c r="Y118" s="167"/>
      <c r="Z118" s="167"/>
    </row>
    <row r="119" spans="1:26" ht="15.75" customHeight="1" x14ac:dyDescent="0.25">
      <c r="A119" s="167"/>
      <c r="B119" s="167"/>
      <c r="C119" s="167"/>
      <c r="D119" s="167"/>
      <c r="E119" s="167"/>
      <c r="F119" s="167"/>
      <c r="G119" s="167"/>
      <c r="H119" s="167"/>
      <c r="I119" s="167"/>
      <c r="J119" s="167"/>
      <c r="K119" s="167"/>
      <c r="L119" s="167"/>
      <c r="M119" s="167"/>
      <c r="N119" s="167"/>
      <c r="O119" s="167"/>
      <c r="P119" s="167"/>
      <c r="Q119" s="167"/>
      <c r="R119" s="167"/>
      <c r="S119" s="167"/>
      <c r="T119" s="167"/>
      <c r="U119" s="167"/>
      <c r="V119" s="167"/>
      <c r="W119" s="167"/>
      <c r="X119" s="167"/>
      <c r="Y119" s="167"/>
      <c r="Z119" s="167"/>
    </row>
    <row r="120" spans="1:26" ht="15.75" customHeight="1" x14ac:dyDescent="0.25">
      <c r="A120" s="167"/>
      <c r="B120" s="167"/>
      <c r="C120" s="167"/>
      <c r="D120" s="167"/>
      <c r="E120" s="167"/>
      <c r="F120" s="167"/>
      <c r="G120" s="167"/>
      <c r="H120" s="167"/>
      <c r="I120" s="167"/>
      <c r="J120" s="167"/>
      <c r="K120" s="167"/>
      <c r="L120" s="167"/>
      <c r="M120" s="167"/>
      <c r="N120" s="167"/>
      <c r="O120" s="167"/>
      <c r="P120" s="167"/>
      <c r="Q120" s="167"/>
      <c r="R120" s="167"/>
      <c r="S120" s="167"/>
      <c r="T120" s="167"/>
      <c r="U120" s="167"/>
      <c r="V120" s="167"/>
      <c r="W120" s="167"/>
      <c r="X120" s="167"/>
      <c r="Y120" s="167"/>
      <c r="Z120" s="167"/>
    </row>
    <row r="121" spans="1:26" ht="15.75" customHeight="1" x14ac:dyDescent="0.25">
      <c r="A121" s="167"/>
      <c r="B121" s="167"/>
      <c r="C121" s="167"/>
      <c r="D121" s="167"/>
      <c r="E121" s="167"/>
      <c r="F121" s="167"/>
      <c r="G121" s="167"/>
      <c r="H121" s="167"/>
      <c r="I121" s="167"/>
      <c r="J121" s="167"/>
      <c r="K121" s="167"/>
      <c r="L121" s="167"/>
      <c r="M121" s="167"/>
      <c r="N121" s="167"/>
      <c r="O121" s="167"/>
      <c r="P121" s="167"/>
      <c r="Q121" s="167"/>
      <c r="R121" s="167"/>
      <c r="S121" s="167"/>
      <c r="T121" s="167"/>
      <c r="U121" s="167"/>
      <c r="V121" s="167"/>
      <c r="W121" s="167"/>
      <c r="X121" s="167"/>
      <c r="Y121" s="167"/>
      <c r="Z121" s="167"/>
    </row>
    <row r="122" spans="1:26" ht="15.75" customHeight="1" x14ac:dyDescent="0.25">
      <c r="A122" s="167"/>
      <c r="B122" s="167"/>
      <c r="C122" s="167"/>
      <c r="D122" s="167"/>
      <c r="E122" s="167"/>
      <c r="F122" s="167"/>
      <c r="G122" s="167"/>
      <c r="H122" s="167"/>
      <c r="I122" s="167"/>
      <c r="J122" s="167"/>
      <c r="K122" s="167"/>
      <c r="L122" s="167"/>
      <c r="M122" s="167"/>
      <c r="N122" s="167"/>
      <c r="O122" s="167"/>
      <c r="P122" s="167"/>
      <c r="Q122" s="167"/>
      <c r="R122" s="167"/>
      <c r="S122" s="167"/>
      <c r="T122" s="167"/>
      <c r="U122" s="167"/>
      <c r="V122" s="167"/>
      <c r="W122" s="167"/>
      <c r="X122" s="167"/>
      <c r="Y122" s="167"/>
      <c r="Z122" s="167"/>
    </row>
    <row r="123" spans="1:26" ht="15.75" customHeight="1" x14ac:dyDescent="0.25">
      <c r="A123" s="167"/>
      <c r="B123" s="167"/>
      <c r="C123" s="167"/>
      <c r="D123" s="167"/>
      <c r="E123" s="167"/>
      <c r="F123" s="167"/>
      <c r="G123" s="167"/>
      <c r="H123" s="167"/>
      <c r="I123" s="167"/>
      <c r="J123" s="167"/>
      <c r="K123" s="167"/>
      <c r="L123" s="167"/>
      <c r="M123" s="167"/>
      <c r="N123" s="167"/>
      <c r="O123" s="167"/>
      <c r="P123" s="167"/>
      <c r="Q123" s="167"/>
      <c r="R123" s="167"/>
      <c r="S123" s="167"/>
      <c r="T123" s="167"/>
      <c r="U123" s="167"/>
      <c r="V123" s="167"/>
      <c r="W123" s="167"/>
      <c r="X123" s="167"/>
      <c r="Y123" s="167"/>
      <c r="Z123" s="167"/>
    </row>
    <row r="124" spans="1:26" ht="15.75" customHeight="1" x14ac:dyDescent="0.25">
      <c r="A124" s="167"/>
      <c r="B124" s="167"/>
      <c r="C124" s="167"/>
      <c r="D124" s="167"/>
      <c r="E124" s="167"/>
      <c r="F124" s="167"/>
      <c r="G124" s="167"/>
      <c r="H124" s="167"/>
      <c r="I124" s="167"/>
      <c r="J124" s="167"/>
      <c r="K124" s="167"/>
      <c r="L124" s="167"/>
      <c r="M124" s="167"/>
      <c r="N124" s="167"/>
      <c r="O124" s="167"/>
      <c r="P124" s="167"/>
      <c r="Q124" s="167"/>
      <c r="R124" s="167"/>
      <c r="S124" s="167"/>
      <c r="T124" s="167"/>
      <c r="U124" s="167"/>
      <c r="V124" s="167"/>
      <c r="W124" s="167"/>
      <c r="X124" s="167"/>
      <c r="Y124" s="167"/>
      <c r="Z124" s="167"/>
    </row>
    <row r="125" spans="1:26" ht="15.75" customHeight="1" x14ac:dyDescent="0.25">
      <c r="A125" s="167"/>
      <c r="B125" s="167"/>
      <c r="C125" s="167"/>
      <c r="D125" s="167"/>
      <c r="E125" s="167"/>
      <c r="F125" s="167"/>
      <c r="G125" s="167"/>
      <c r="H125" s="167"/>
      <c r="I125" s="167"/>
      <c r="J125" s="167"/>
      <c r="K125" s="167"/>
      <c r="L125" s="167"/>
      <c r="M125" s="167"/>
      <c r="N125" s="167"/>
      <c r="O125" s="167"/>
      <c r="P125" s="167"/>
      <c r="Q125" s="167"/>
      <c r="R125" s="167"/>
      <c r="S125" s="167"/>
      <c r="T125" s="167"/>
      <c r="U125" s="167"/>
      <c r="V125" s="167"/>
      <c r="W125" s="167"/>
      <c r="X125" s="167"/>
      <c r="Y125" s="167"/>
      <c r="Z125" s="167"/>
    </row>
    <row r="126" spans="1:26" ht="15.75" customHeight="1" x14ac:dyDescent="0.25">
      <c r="A126" s="167"/>
      <c r="B126" s="167"/>
      <c r="C126" s="167"/>
      <c r="D126" s="167"/>
      <c r="E126" s="167"/>
      <c r="F126" s="167"/>
      <c r="G126" s="167"/>
      <c r="H126" s="167"/>
      <c r="I126" s="167"/>
      <c r="J126" s="167"/>
      <c r="K126" s="167"/>
      <c r="L126" s="167"/>
      <c r="M126" s="167"/>
      <c r="N126" s="167"/>
      <c r="O126" s="167"/>
      <c r="P126" s="167"/>
      <c r="Q126" s="167"/>
      <c r="R126" s="167"/>
      <c r="S126" s="167"/>
      <c r="T126" s="167"/>
      <c r="U126" s="167"/>
      <c r="V126" s="167"/>
      <c r="W126" s="167"/>
      <c r="X126" s="167"/>
      <c r="Y126" s="167"/>
      <c r="Z126" s="167"/>
    </row>
    <row r="127" spans="1:26" ht="15.75" customHeight="1" x14ac:dyDescent="0.25">
      <c r="A127" s="167"/>
      <c r="B127" s="167"/>
      <c r="C127" s="167"/>
      <c r="D127" s="167"/>
      <c r="E127" s="167"/>
      <c r="F127" s="167"/>
      <c r="G127" s="167"/>
      <c r="H127" s="167"/>
      <c r="I127" s="167"/>
      <c r="J127" s="167"/>
      <c r="K127" s="167"/>
      <c r="L127" s="167"/>
      <c r="M127" s="167"/>
      <c r="N127" s="167"/>
      <c r="O127" s="167"/>
      <c r="P127" s="167"/>
      <c r="Q127" s="167"/>
      <c r="R127" s="167"/>
      <c r="S127" s="167"/>
      <c r="T127" s="167"/>
      <c r="U127" s="167"/>
      <c r="V127" s="167"/>
      <c r="W127" s="167"/>
      <c r="X127" s="167"/>
      <c r="Y127" s="167"/>
      <c r="Z127" s="167"/>
    </row>
    <row r="128" spans="1:26" ht="15.75" customHeight="1" x14ac:dyDescent="0.25">
      <c r="A128" s="167"/>
      <c r="B128" s="167"/>
      <c r="C128" s="167"/>
      <c r="D128" s="167"/>
      <c r="E128" s="167"/>
      <c r="F128" s="167"/>
      <c r="G128" s="167"/>
      <c r="H128" s="167"/>
      <c r="I128" s="167"/>
      <c r="J128" s="167"/>
      <c r="K128" s="167"/>
      <c r="L128" s="167"/>
      <c r="M128" s="167"/>
      <c r="N128" s="167"/>
      <c r="O128" s="167"/>
      <c r="P128" s="167"/>
      <c r="Q128" s="167"/>
      <c r="R128" s="167"/>
      <c r="S128" s="167"/>
      <c r="T128" s="167"/>
      <c r="U128" s="167"/>
      <c r="V128" s="167"/>
      <c r="W128" s="167"/>
      <c r="X128" s="167"/>
      <c r="Y128" s="167"/>
      <c r="Z128" s="167"/>
    </row>
    <row r="129" spans="1:26" ht="15.75" customHeight="1" x14ac:dyDescent="0.25">
      <c r="A129" s="167"/>
      <c r="B129" s="167"/>
      <c r="C129" s="167"/>
      <c r="D129" s="167"/>
      <c r="E129" s="167"/>
      <c r="F129" s="167"/>
      <c r="G129" s="167"/>
      <c r="H129" s="167"/>
      <c r="I129" s="167"/>
      <c r="J129" s="167"/>
      <c r="K129" s="167"/>
      <c r="L129" s="167"/>
      <c r="M129" s="167"/>
      <c r="N129" s="167"/>
      <c r="O129" s="167"/>
      <c r="P129" s="167"/>
      <c r="Q129" s="167"/>
      <c r="R129" s="167"/>
      <c r="S129" s="167"/>
      <c r="T129" s="167"/>
      <c r="U129" s="167"/>
      <c r="V129" s="167"/>
      <c r="W129" s="167"/>
      <c r="X129" s="167"/>
      <c r="Y129" s="167"/>
      <c r="Z129" s="167"/>
    </row>
    <row r="130" spans="1:26" ht="15.75" customHeight="1" x14ac:dyDescent="0.25">
      <c r="A130" s="167"/>
      <c r="B130" s="167"/>
      <c r="C130" s="167"/>
      <c r="D130" s="167"/>
      <c r="E130" s="167"/>
      <c r="F130" s="167"/>
      <c r="G130" s="167"/>
      <c r="H130" s="167"/>
      <c r="I130" s="167"/>
      <c r="J130" s="167"/>
      <c r="K130" s="167"/>
      <c r="L130" s="167"/>
      <c r="M130" s="167"/>
      <c r="N130" s="167"/>
      <c r="O130" s="167"/>
      <c r="P130" s="167"/>
      <c r="Q130" s="167"/>
      <c r="R130" s="167"/>
      <c r="S130" s="167"/>
      <c r="T130" s="167"/>
      <c r="U130" s="167"/>
      <c r="V130" s="167"/>
      <c r="W130" s="167"/>
      <c r="X130" s="167"/>
      <c r="Y130" s="167"/>
      <c r="Z130" s="167"/>
    </row>
    <row r="131" spans="1:26" ht="15.75" customHeight="1" x14ac:dyDescent="0.25">
      <c r="A131" s="167"/>
      <c r="B131" s="167"/>
      <c r="C131" s="167"/>
      <c r="D131" s="167"/>
      <c r="E131" s="167"/>
      <c r="F131" s="167"/>
      <c r="G131" s="167"/>
      <c r="H131" s="167"/>
      <c r="I131" s="167"/>
      <c r="J131" s="167"/>
      <c r="K131" s="167"/>
      <c r="L131" s="167"/>
      <c r="M131" s="167"/>
      <c r="N131" s="167"/>
      <c r="O131" s="167"/>
      <c r="P131" s="167"/>
      <c r="Q131" s="167"/>
      <c r="R131" s="167"/>
      <c r="S131" s="167"/>
      <c r="T131" s="167"/>
      <c r="U131" s="167"/>
      <c r="V131" s="167"/>
      <c r="W131" s="167"/>
      <c r="X131" s="167"/>
      <c r="Y131" s="167"/>
      <c r="Z131" s="167"/>
    </row>
    <row r="132" spans="1:26" ht="15.75" customHeight="1" x14ac:dyDescent="0.25">
      <c r="A132" s="167"/>
      <c r="B132" s="167"/>
      <c r="C132" s="167"/>
      <c r="D132" s="167"/>
      <c r="E132" s="167"/>
      <c r="F132" s="167"/>
      <c r="G132" s="167"/>
      <c r="H132" s="167"/>
      <c r="I132" s="167"/>
      <c r="J132" s="167"/>
      <c r="K132" s="167"/>
      <c r="L132" s="167"/>
      <c r="M132" s="167"/>
      <c r="N132" s="167"/>
      <c r="O132" s="167"/>
      <c r="P132" s="167"/>
      <c r="Q132" s="167"/>
      <c r="R132" s="167"/>
      <c r="S132" s="167"/>
      <c r="T132" s="167"/>
      <c r="U132" s="167"/>
      <c r="V132" s="167"/>
      <c r="W132" s="167"/>
      <c r="X132" s="167"/>
      <c r="Y132" s="167"/>
      <c r="Z132" s="167"/>
    </row>
    <row r="133" spans="1:26" ht="15.75" customHeight="1" x14ac:dyDescent="0.25">
      <c r="A133" s="167"/>
      <c r="B133" s="167"/>
      <c r="C133" s="167"/>
      <c r="D133" s="167"/>
      <c r="E133" s="167"/>
      <c r="F133" s="167"/>
      <c r="G133" s="167"/>
      <c r="H133" s="167"/>
      <c r="I133" s="167"/>
      <c r="J133" s="167"/>
      <c r="K133" s="167"/>
      <c r="L133" s="167"/>
      <c r="M133" s="167"/>
      <c r="N133" s="167"/>
      <c r="O133" s="167"/>
      <c r="P133" s="167"/>
      <c r="Q133" s="167"/>
      <c r="R133" s="167"/>
      <c r="S133" s="167"/>
      <c r="T133" s="167"/>
      <c r="U133" s="167"/>
      <c r="V133" s="167"/>
      <c r="W133" s="167"/>
      <c r="X133" s="167"/>
      <c r="Y133" s="167"/>
      <c r="Z133" s="167"/>
    </row>
    <row r="134" spans="1:26" ht="15.75" customHeight="1" x14ac:dyDescent="0.25">
      <c r="A134" s="167"/>
      <c r="B134" s="167"/>
      <c r="C134" s="167"/>
      <c r="D134" s="167"/>
      <c r="E134" s="167"/>
      <c r="F134" s="167"/>
      <c r="G134" s="167"/>
      <c r="H134" s="167"/>
      <c r="I134" s="167"/>
      <c r="J134" s="167"/>
      <c r="K134" s="167"/>
      <c r="L134" s="167"/>
      <c r="M134" s="167"/>
      <c r="N134" s="167"/>
      <c r="O134" s="167"/>
      <c r="P134" s="167"/>
      <c r="Q134" s="167"/>
      <c r="R134" s="167"/>
      <c r="S134" s="167"/>
      <c r="T134" s="167"/>
      <c r="U134" s="167"/>
      <c r="V134" s="167"/>
      <c r="W134" s="167"/>
      <c r="X134" s="167"/>
      <c r="Y134" s="167"/>
      <c r="Z134" s="167"/>
    </row>
    <row r="135" spans="1:26" ht="15.75" customHeight="1" x14ac:dyDescent="0.25">
      <c r="A135" s="167"/>
      <c r="B135" s="167"/>
      <c r="C135" s="167"/>
      <c r="D135" s="167"/>
      <c r="E135" s="167"/>
      <c r="F135" s="167"/>
      <c r="G135" s="167"/>
      <c r="H135" s="167"/>
      <c r="I135" s="167"/>
      <c r="J135" s="167"/>
      <c r="K135" s="167"/>
      <c r="L135" s="167"/>
      <c r="M135" s="167"/>
      <c r="N135" s="167"/>
      <c r="O135" s="167"/>
      <c r="P135" s="167"/>
      <c r="Q135" s="167"/>
      <c r="R135" s="167"/>
      <c r="S135" s="167"/>
      <c r="T135" s="167"/>
      <c r="U135" s="167"/>
      <c r="V135" s="167"/>
      <c r="W135" s="167"/>
      <c r="X135" s="167"/>
      <c r="Y135" s="167"/>
      <c r="Z135" s="167"/>
    </row>
    <row r="136" spans="1:26" ht="15.75" customHeight="1" x14ac:dyDescent="0.25">
      <c r="A136" s="167"/>
      <c r="B136" s="167"/>
      <c r="C136" s="167"/>
      <c r="D136" s="167"/>
      <c r="E136" s="167"/>
      <c r="F136" s="167"/>
      <c r="G136" s="167"/>
      <c r="H136" s="167"/>
      <c r="I136" s="167"/>
      <c r="J136" s="167"/>
      <c r="K136" s="167"/>
      <c r="L136" s="167"/>
      <c r="M136" s="167"/>
      <c r="N136" s="167"/>
      <c r="O136" s="167"/>
      <c r="P136" s="167"/>
      <c r="Q136" s="167"/>
      <c r="R136" s="167"/>
      <c r="S136" s="167"/>
      <c r="T136" s="167"/>
      <c r="U136" s="167"/>
      <c r="V136" s="167"/>
      <c r="W136" s="167"/>
      <c r="X136" s="167"/>
      <c r="Y136" s="167"/>
      <c r="Z136" s="167"/>
    </row>
    <row r="137" spans="1:26" ht="15.75" customHeight="1" x14ac:dyDescent="0.25">
      <c r="A137" s="167"/>
      <c r="B137" s="167"/>
      <c r="C137" s="167"/>
      <c r="D137" s="167"/>
      <c r="E137" s="167"/>
      <c r="F137" s="167"/>
      <c r="G137" s="167"/>
      <c r="H137" s="167"/>
      <c r="I137" s="167"/>
      <c r="J137" s="167"/>
      <c r="K137" s="167"/>
      <c r="L137" s="167"/>
      <c r="M137" s="167"/>
      <c r="N137" s="167"/>
      <c r="O137" s="167"/>
      <c r="P137" s="167"/>
      <c r="Q137" s="167"/>
      <c r="R137" s="167"/>
      <c r="S137" s="167"/>
      <c r="T137" s="167"/>
      <c r="U137" s="167"/>
      <c r="V137" s="167"/>
      <c r="W137" s="167"/>
      <c r="X137" s="167"/>
      <c r="Y137" s="167"/>
      <c r="Z137" s="167"/>
    </row>
    <row r="138" spans="1:26" ht="15.75" customHeight="1" x14ac:dyDescent="0.25">
      <c r="A138" s="167"/>
      <c r="B138" s="167"/>
      <c r="C138" s="167"/>
      <c r="D138" s="167"/>
      <c r="E138" s="167"/>
      <c r="F138" s="167"/>
      <c r="G138" s="167"/>
      <c r="H138" s="167"/>
      <c r="I138" s="167"/>
      <c r="J138" s="167"/>
      <c r="K138" s="167"/>
      <c r="L138" s="167"/>
      <c r="M138" s="167"/>
      <c r="N138" s="167"/>
      <c r="O138" s="167"/>
      <c r="P138" s="167"/>
      <c r="Q138" s="167"/>
      <c r="R138" s="167"/>
      <c r="S138" s="167"/>
      <c r="T138" s="167"/>
      <c r="U138" s="167"/>
      <c r="V138" s="167"/>
      <c r="W138" s="167"/>
      <c r="X138" s="167"/>
      <c r="Y138" s="167"/>
      <c r="Z138" s="167"/>
    </row>
    <row r="139" spans="1:26" ht="15.75" customHeight="1" x14ac:dyDescent="0.25">
      <c r="A139" s="167"/>
      <c r="B139" s="167"/>
      <c r="C139" s="167"/>
      <c r="D139" s="167"/>
      <c r="E139" s="167"/>
      <c r="F139" s="167"/>
      <c r="G139" s="167"/>
      <c r="H139" s="167"/>
      <c r="I139" s="167"/>
      <c r="J139" s="167"/>
      <c r="K139" s="167"/>
      <c r="L139" s="167"/>
      <c r="M139" s="167"/>
      <c r="N139" s="167"/>
      <c r="O139" s="167"/>
      <c r="P139" s="167"/>
      <c r="Q139" s="167"/>
      <c r="R139" s="167"/>
      <c r="S139" s="167"/>
      <c r="T139" s="167"/>
      <c r="U139" s="167"/>
      <c r="V139" s="167"/>
      <c r="W139" s="167"/>
      <c r="X139" s="167"/>
      <c r="Y139" s="167"/>
      <c r="Z139" s="167"/>
    </row>
    <row r="140" spans="1:26" ht="15.75" customHeight="1" x14ac:dyDescent="0.25">
      <c r="A140" s="167"/>
      <c r="B140" s="167"/>
      <c r="C140" s="167"/>
      <c r="D140" s="167"/>
      <c r="E140" s="167"/>
      <c r="F140" s="167"/>
      <c r="G140" s="167"/>
      <c r="H140" s="167"/>
      <c r="I140" s="167"/>
      <c r="J140" s="167"/>
      <c r="K140" s="167"/>
      <c r="L140" s="167"/>
      <c r="M140" s="167"/>
      <c r="N140" s="167"/>
      <c r="O140" s="167"/>
      <c r="P140" s="167"/>
      <c r="Q140" s="167"/>
      <c r="R140" s="167"/>
      <c r="S140" s="167"/>
      <c r="T140" s="167"/>
      <c r="U140" s="167"/>
      <c r="V140" s="167"/>
      <c r="W140" s="167"/>
      <c r="X140" s="167"/>
      <c r="Y140" s="167"/>
      <c r="Z140" s="167"/>
    </row>
    <row r="141" spans="1:26" ht="15.75" customHeight="1" x14ac:dyDescent="0.25">
      <c r="A141" s="167"/>
      <c r="B141" s="167"/>
      <c r="C141" s="167"/>
      <c r="D141" s="167"/>
      <c r="E141" s="167"/>
      <c r="F141" s="167"/>
      <c r="G141" s="167"/>
      <c r="H141" s="167"/>
      <c r="I141" s="167"/>
      <c r="J141" s="167"/>
      <c r="K141" s="167"/>
      <c r="L141" s="167"/>
      <c r="M141" s="167"/>
      <c r="N141" s="167"/>
      <c r="O141" s="167"/>
      <c r="P141" s="167"/>
      <c r="Q141" s="167"/>
      <c r="R141" s="167"/>
      <c r="S141" s="167"/>
      <c r="T141" s="167"/>
      <c r="U141" s="167"/>
      <c r="V141" s="167"/>
      <c r="W141" s="167"/>
      <c r="X141" s="167"/>
      <c r="Y141" s="167"/>
      <c r="Z141" s="167"/>
    </row>
    <row r="142" spans="1:26" ht="15.75" customHeight="1" x14ac:dyDescent="0.25">
      <c r="A142" s="167"/>
      <c r="B142" s="167"/>
      <c r="C142" s="167"/>
      <c r="D142" s="167"/>
      <c r="E142" s="167"/>
      <c r="F142" s="167"/>
      <c r="G142" s="167"/>
      <c r="H142" s="167"/>
      <c r="I142" s="167"/>
      <c r="J142" s="167"/>
      <c r="K142" s="167"/>
      <c r="L142" s="167"/>
      <c r="M142" s="167"/>
      <c r="N142" s="167"/>
      <c r="O142" s="167"/>
      <c r="P142" s="167"/>
      <c r="Q142" s="167"/>
      <c r="R142" s="167"/>
      <c r="S142" s="167"/>
      <c r="T142" s="167"/>
      <c r="U142" s="167"/>
      <c r="V142" s="167"/>
      <c r="W142" s="167"/>
      <c r="X142" s="167"/>
      <c r="Y142" s="167"/>
      <c r="Z142" s="167"/>
    </row>
    <row r="143" spans="1:26" ht="15.75" customHeight="1" x14ac:dyDescent="0.25">
      <c r="A143" s="167"/>
      <c r="B143" s="167"/>
      <c r="C143" s="167"/>
      <c r="D143" s="167"/>
      <c r="E143" s="167"/>
      <c r="F143" s="167"/>
      <c r="G143" s="167"/>
      <c r="H143" s="167"/>
      <c r="I143" s="167"/>
      <c r="J143" s="167"/>
      <c r="K143" s="167"/>
      <c r="L143" s="167"/>
      <c r="M143" s="167"/>
      <c r="N143" s="167"/>
      <c r="O143" s="167"/>
      <c r="P143" s="167"/>
      <c r="Q143" s="167"/>
      <c r="R143" s="167"/>
      <c r="S143" s="167"/>
      <c r="T143" s="167"/>
      <c r="U143" s="167"/>
      <c r="V143" s="167"/>
      <c r="W143" s="167"/>
      <c r="X143" s="167"/>
      <c r="Y143" s="167"/>
      <c r="Z143" s="167"/>
    </row>
    <row r="144" spans="1:26" ht="15.75" customHeight="1" x14ac:dyDescent="0.25">
      <c r="A144" s="167"/>
      <c r="B144" s="167"/>
      <c r="C144" s="167"/>
      <c r="D144" s="167"/>
      <c r="E144" s="167"/>
      <c r="F144" s="167"/>
      <c r="G144" s="167"/>
      <c r="H144" s="167"/>
      <c r="I144" s="167"/>
      <c r="J144" s="167"/>
      <c r="K144" s="167"/>
      <c r="L144" s="167"/>
      <c r="M144" s="167"/>
      <c r="N144" s="167"/>
      <c r="O144" s="167"/>
      <c r="P144" s="167"/>
      <c r="Q144" s="167"/>
      <c r="R144" s="167"/>
      <c r="S144" s="167"/>
      <c r="T144" s="167"/>
      <c r="U144" s="167"/>
      <c r="V144" s="167"/>
      <c r="W144" s="167"/>
      <c r="X144" s="167"/>
      <c r="Y144" s="167"/>
      <c r="Z144" s="167"/>
    </row>
    <row r="145" spans="1:26" ht="15.75" customHeight="1" x14ac:dyDescent="0.25">
      <c r="A145" s="167"/>
      <c r="B145" s="167"/>
      <c r="C145" s="167"/>
      <c r="D145" s="167"/>
      <c r="E145" s="167"/>
      <c r="F145" s="167"/>
      <c r="G145" s="167"/>
      <c r="H145" s="167"/>
      <c r="I145" s="167"/>
      <c r="J145" s="167"/>
      <c r="K145" s="167"/>
      <c r="L145" s="167"/>
      <c r="M145" s="167"/>
      <c r="N145" s="167"/>
      <c r="O145" s="167"/>
      <c r="P145" s="167"/>
      <c r="Q145" s="167"/>
      <c r="R145" s="167"/>
      <c r="S145" s="167"/>
      <c r="T145" s="167"/>
      <c r="U145" s="167"/>
      <c r="V145" s="167"/>
      <c r="W145" s="167"/>
      <c r="X145" s="167"/>
      <c r="Y145" s="167"/>
      <c r="Z145" s="167"/>
    </row>
    <row r="146" spans="1:26" ht="15.75" customHeight="1" x14ac:dyDescent="0.25">
      <c r="A146" s="167"/>
      <c r="B146" s="167"/>
      <c r="C146" s="167"/>
      <c r="D146" s="167"/>
      <c r="E146" s="167"/>
      <c r="F146" s="167"/>
      <c r="G146" s="167"/>
      <c r="H146" s="167"/>
      <c r="I146" s="167"/>
      <c r="J146" s="167"/>
      <c r="K146" s="167"/>
      <c r="L146" s="167"/>
      <c r="M146" s="167"/>
      <c r="N146" s="167"/>
      <c r="O146" s="167"/>
      <c r="P146" s="167"/>
      <c r="Q146" s="167"/>
      <c r="R146" s="167"/>
      <c r="S146" s="167"/>
      <c r="T146" s="167"/>
      <c r="U146" s="167"/>
      <c r="V146" s="167"/>
      <c r="W146" s="167"/>
      <c r="X146" s="167"/>
      <c r="Y146" s="167"/>
      <c r="Z146" s="167"/>
    </row>
    <row r="147" spans="1:26" ht="15.75" customHeight="1" x14ac:dyDescent="0.25">
      <c r="A147" s="167"/>
      <c r="B147" s="167"/>
      <c r="C147" s="167"/>
      <c r="D147" s="167"/>
      <c r="E147" s="167"/>
      <c r="F147" s="167"/>
      <c r="G147" s="167"/>
      <c r="H147" s="167"/>
      <c r="I147" s="167"/>
      <c r="J147" s="167"/>
      <c r="K147" s="167"/>
      <c r="L147" s="167"/>
      <c r="M147" s="167"/>
      <c r="N147" s="167"/>
      <c r="O147" s="167"/>
      <c r="P147" s="167"/>
      <c r="Q147" s="167"/>
      <c r="R147" s="167"/>
      <c r="S147" s="167"/>
      <c r="T147" s="167"/>
      <c r="U147" s="167"/>
      <c r="V147" s="167"/>
      <c r="W147" s="167"/>
      <c r="X147" s="167"/>
      <c r="Y147" s="167"/>
      <c r="Z147" s="167"/>
    </row>
    <row r="148" spans="1:26" ht="15.75" customHeight="1" x14ac:dyDescent="0.25">
      <c r="A148" s="167"/>
      <c r="B148" s="167"/>
      <c r="C148" s="167"/>
      <c r="D148" s="167"/>
      <c r="E148" s="167"/>
      <c r="F148" s="167"/>
      <c r="G148" s="167"/>
      <c r="H148" s="167"/>
      <c r="I148" s="167"/>
      <c r="J148" s="167"/>
      <c r="K148" s="167"/>
      <c r="L148" s="167"/>
      <c r="M148" s="167"/>
      <c r="N148" s="167"/>
      <c r="O148" s="167"/>
      <c r="P148" s="167"/>
      <c r="Q148" s="167"/>
      <c r="R148" s="167"/>
      <c r="S148" s="167"/>
      <c r="T148" s="167"/>
      <c r="U148" s="167"/>
      <c r="V148" s="167"/>
      <c r="W148" s="167"/>
      <c r="X148" s="167"/>
      <c r="Y148" s="167"/>
      <c r="Z148" s="167"/>
    </row>
    <row r="149" spans="1:26" ht="15.75" customHeight="1" x14ac:dyDescent="0.25">
      <c r="A149" s="167"/>
      <c r="B149" s="167"/>
      <c r="C149" s="167"/>
      <c r="D149" s="167"/>
      <c r="E149" s="167"/>
      <c r="F149" s="167"/>
      <c r="G149" s="167"/>
      <c r="H149" s="167"/>
      <c r="I149" s="167"/>
      <c r="J149" s="167"/>
      <c r="K149" s="167"/>
      <c r="L149" s="167"/>
      <c r="M149" s="167"/>
      <c r="N149" s="167"/>
      <c r="O149" s="167"/>
      <c r="P149" s="167"/>
      <c r="Q149" s="167"/>
      <c r="R149" s="167"/>
      <c r="S149" s="167"/>
      <c r="T149" s="167"/>
      <c r="U149" s="167"/>
      <c r="V149" s="167"/>
      <c r="W149" s="167"/>
      <c r="X149" s="167"/>
      <c r="Y149" s="167"/>
      <c r="Z149" s="167"/>
    </row>
    <row r="150" spans="1:26" ht="15.75" customHeight="1" x14ac:dyDescent="0.25">
      <c r="A150" s="167"/>
      <c r="B150" s="167"/>
      <c r="C150" s="167"/>
      <c r="D150" s="167"/>
      <c r="E150" s="167"/>
      <c r="F150" s="167"/>
      <c r="G150" s="167"/>
      <c r="H150" s="167"/>
      <c r="I150" s="167"/>
      <c r="J150" s="167"/>
      <c r="K150" s="167"/>
      <c r="L150" s="167"/>
      <c r="M150" s="167"/>
      <c r="N150" s="167"/>
      <c r="O150" s="167"/>
      <c r="P150" s="167"/>
      <c r="Q150" s="167"/>
      <c r="R150" s="167"/>
      <c r="S150" s="167"/>
      <c r="T150" s="167"/>
      <c r="U150" s="167"/>
      <c r="V150" s="167"/>
      <c r="W150" s="167"/>
      <c r="X150" s="167"/>
      <c r="Y150" s="167"/>
      <c r="Z150" s="167"/>
    </row>
    <row r="151" spans="1:26" ht="15.75" customHeight="1" x14ac:dyDescent="0.25">
      <c r="A151" s="167"/>
      <c r="B151" s="167"/>
      <c r="C151" s="167"/>
      <c r="D151" s="167"/>
      <c r="E151" s="167"/>
      <c r="F151" s="167"/>
      <c r="G151" s="167"/>
      <c r="H151" s="167"/>
      <c r="I151" s="167"/>
      <c r="J151" s="167"/>
      <c r="K151" s="167"/>
      <c r="L151" s="167"/>
      <c r="M151" s="167"/>
      <c r="N151" s="167"/>
      <c r="O151" s="167"/>
      <c r="P151" s="167"/>
      <c r="Q151" s="167"/>
      <c r="R151" s="167"/>
      <c r="S151" s="167"/>
      <c r="T151" s="167"/>
      <c r="U151" s="167"/>
      <c r="V151" s="167"/>
      <c r="W151" s="167"/>
      <c r="X151" s="167"/>
      <c r="Y151" s="167"/>
      <c r="Z151" s="167"/>
    </row>
    <row r="152" spans="1:26" ht="15.75" customHeight="1" x14ac:dyDescent="0.25">
      <c r="A152" s="167"/>
      <c r="B152" s="167"/>
      <c r="C152" s="167"/>
      <c r="D152" s="167"/>
      <c r="E152" s="167"/>
      <c r="F152" s="167"/>
      <c r="G152" s="167"/>
      <c r="H152" s="167"/>
      <c r="I152" s="167"/>
      <c r="J152" s="167"/>
      <c r="K152" s="167"/>
      <c r="L152" s="167"/>
      <c r="M152" s="167"/>
      <c r="N152" s="167"/>
      <c r="O152" s="167"/>
      <c r="P152" s="167"/>
      <c r="Q152" s="167"/>
      <c r="R152" s="167"/>
      <c r="S152" s="167"/>
      <c r="T152" s="167"/>
      <c r="U152" s="167"/>
      <c r="V152" s="167"/>
      <c r="W152" s="167"/>
      <c r="X152" s="167"/>
      <c r="Y152" s="167"/>
      <c r="Z152" s="167"/>
    </row>
    <row r="153" spans="1:26" ht="15.75" customHeight="1" x14ac:dyDescent="0.25">
      <c r="A153" s="167"/>
      <c r="B153" s="167"/>
      <c r="C153" s="167"/>
      <c r="D153" s="167"/>
      <c r="E153" s="167"/>
      <c r="F153" s="167"/>
      <c r="G153" s="167"/>
      <c r="H153" s="167"/>
      <c r="I153" s="167"/>
      <c r="J153" s="167"/>
      <c r="K153" s="167"/>
      <c r="L153" s="167"/>
      <c r="M153" s="167"/>
      <c r="N153" s="167"/>
      <c r="O153" s="167"/>
      <c r="P153" s="167"/>
      <c r="Q153" s="167"/>
      <c r="R153" s="167"/>
      <c r="S153" s="167"/>
      <c r="T153" s="167"/>
      <c r="U153" s="167"/>
      <c r="V153" s="167"/>
      <c r="W153" s="167"/>
      <c r="X153" s="167"/>
      <c r="Y153" s="167"/>
      <c r="Z153" s="167"/>
    </row>
    <row r="154" spans="1:26" ht="15.75" customHeight="1" x14ac:dyDescent="0.25">
      <c r="A154" s="167"/>
      <c r="B154" s="167"/>
      <c r="C154" s="167"/>
      <c r="D154" s="167"/>
      <c r="E154" s="167"/>
      <c r="F154" s="167"/>
      <c r="G154" s="167"/>
      <c r="H154" s="167"/>
      <c r="I154" s="167"/>
      <c r="J154" s="167"/>
      <c r="K154" s="167"/>
      <c r="L154" s="167"/>
      <c r="M154" s="167"/>
      <c r="N154" s="167"/>
      <c r="O154" s="167"/>
      <c r="P154" s="167"/>
      <c r="Q154" s="167"/>
      <c r="R154" s="167"/>
      <c r="S154" s="167"/>
      <c r="T154" s="167"/>
      <c r="U154" s="167"/>
      <c r="V154" s="167"/>
      <c r="W154" s="167"/>
      <c r="X154" s="167"/>
      <c r="Y154" s="167"/>
      <c r="Z154" s="167"/>
    </row>
    <row r="155" spans="1:26" ht="15.75" customHeight="1" x14ac:dyDescent="0.25">
      <c r="A155" s="167"/>
      <c r="B155" s="167"/>
      <c r="C155" s="167"/>
      <c r="D155" s="167"/>
      <c r="E155" s="167"/>
      <c r="F155" s="167"/>
      <c r="G155" s="167"/>
      <c r="H155" s="167"/>
      <c r="I155" s="167"/>
      <c r="J155" s="167"/>
      <c r="K155" s="167"/>
      <c r="L155" s="167"/>
      <c r="M155" s="167"/>
      <c r="N155" s="167"/>
      <c r="O155" s="167"/>
      <c r="P155" s="167"/>
      <c r="Q155" s="167"/>
      <c r="R155" s="167"/>
      <c r="S155" s="167"/>
      <c r="T155" s="167"/>
      <c r="U155" s="167"/>
      <c r="V155" s="167"/>
      <c r="W155" s="167"/>
      <c r="X155" s="167"/>
      <c r="Y155" s="167"/>
      <c r="Z155" s="167"/>
    </row>
    <row r="156" spans="1:26" ht="15.75" customHeight="1" x14ac:dyDescent="0.25">
      <c r="A156" s="167"/>
      <c r="B156" s="167"/>
      <c r="C156" s="167"/>
      <c r="D156" s="167"/>
      <c r="E156" s="167"/>
      <c r="F156" s="167"/>
      <c r="G156" s="167"/>
      <c r="H156" s="167"/>
      <c r="I156" s="167"/>
      <c r="J156" s="167"/>
      <c r="K156" s="167"/>
      <c r="L156" s="167"/>
      <c r="M156" s="167"/>
      <c r="N156" s="167"/>
      <c r="O156" s="167"/>
      <c r="P156" s="167"/>
      <c r="Q156" s="167"/>
      <c r="R156" s="167"/>
      <c r="S156" s="167"/>
      <c r="T156" s="167"/>
      <c r="U156" s="167"/>
      <c r="V156" s="167"/>
      <c r="W156" s="167"/>
      <c r="X156" s="167"/>
      <c r="Y156" s="167"/>
      <c r="Z156" s="167"/>
    </row>
    <row r="157" spans="1:26" ht="15.75" customHeight="1" x14ac:dyDescent="0.25">
      <c r="A157" s="167"/>
      <c r="B157" s="167"/>
      <c r="C157" s="167"/>
      <c r="D157" s="167"/>
      <c r="E157" s="167"/>
      <c r="F157" s="167"/>
      <c r="G157" s="167"/>
      <c r="H157" s="167"/>
      <c r="I157" s="167"/>
      <c r="J157" s="167"/>
      <c r="K157" s="167"/>
      <c r="L157" s="167"/>
      <c r="M157" s="167"/>
      <c r="N157" s="167"/>
      <c r="O157" s="167"/>
      <c r="P157" s="167"/>
      <c r="Q157" s="167"/>
      <c r="R157" s="167"/>
      <c r="S157" s="167"/>
      <c r="T157" s="167"/>
      <c r="U157" s="167"/>
      <c r="V157" s="167"/>
      <c r="W157" s="167"/>
      <c r="X157" s="167"/>
      <c r="Y157" s="167"/>
      <c r="Z157" s="167"/>
    </row>
    <row r="158" spans="1:26" ht="15.75" customHeight="1" x14ac:dyDescent="0.25">
      <c r="A158" s="167"/>
      <c r="B158" s="167"/>
      <c r="C158" s="167"/>
      <c r="D158" s="167"/>
      <c r="E158" s="167"/>
      <c r="F158" s="167"/>
      <c r="G158" s="167"/>
      <c r="H158" s="167"/>
      <c r="I158" s="167"/>
      <c r="J158" s="167"/>
      <c r="K158" s="167"/>
      <c r="L158" s="167"/>
      <c r="M158" s="167"/>
      <c r="N158" s="167"/>
      <c r="O158" s="167"/>
      <c r="P158" s="167"/>
      <c r="Q158" s="167"/>
      <c r="R158" s="167"/>
      <c r="S158" s="167"/>
      <c r="T158" s="167"/>
      <c r="U158" s="167"/>
      <c r="V158" s="167"/>
      <c r="W158" s="167"/>
      <c r="X158" s="167"/>
      <c r="Y158" s="167"/>
      <c r="Z158" s="167"/>
    </row>
    <row r="159" spans="1:26" ht="15.75" customHeight="1" x14ac:dyDescent="0.25">
      <c r="A159" s="167"/>
      <c r="B159" s="167"/>
      <c r="C159" s="167"/>
      <c r="D159" s="167"/>
      <c r="E159" s="167"/>
      <c r="F159" s="167"/>
      <c r="G159" s="167"/>
      <c r="H159" s="167"/>
      <c r="I159" s="167"/>
      <c r="J159" s="167"/>
      <c r="K159" s="167"/>
      <c r="L159" s="167"/>
      <c r="M159" s="167"/>
      <c r="N159" s="167"/>
      <c r="O159" s="167"/>
      <c r="P159" s="167"/>
      <c r="Q159" s="167"/>
      <c r="R159" s="167"/>
      <c r="S159" s="167"/>
      <c r="T159" s="167"/>
      <c r="U159" s="167"/>
      <c r="V159" s="167"/>
      <c r="W159" s="167"/>
      <c r="X159" s="167"/>
      <c r="Y159" s="167"/>
      <c r="Z159" s="167"/>
    </row>
    <row r="160" spans="1:26" ht="15.75" customHeight="1" x14ac:dyDescent="0.25">
      <c r="A160" s="167"/>
      <c r="B160" s="167"/>
      <c r="C160" s="167"/>
      <c r="D160" s="167"/>
      <c r="E160" s="167"/>
      <c r="F160" s="167"/>
      <c r="G160" s="167"/>
      <c r="H160" s="167"/>
      <c r="I160" s="167"/>
      <c r="J160" s="167"/>
      <c r="K160" s="167"/>
      <c r="L160" s="167"/>
      <c r="M160" s="167"/>
      <c r="N160" s="167"/>
      <c r="O160" s="167"/>
      <c r="P160" s="167"/>
      <c r="Q160" s="167"/>
      <c r="R160" s="167"/>
      <c r="S160" s="167"/>
      <c r="T160" s="167"/>
      <c r="U160" s="167"/>
      <c r="V160" s="167"/>
      <c r="W160" s="167"/>
      <c r="X160" s="167"/>
      <c r="Y160" s="167"/>
      <c r="Z160" s="167"/>
    </row>
    <row r="161" spans="1:26" ht="15.75" customHeight="1" x14ac:dyDescent="0.25">
      <c r="A161" s="167"/>
      <c r="B161" s="167"/>
      <c r="C161" s="167"/>
      <c r="D161" s="167"/>
      <c r="E161" s="167"/>
      <c r="F161" s="167"/>
      <c r="G161" s="167"/>
      <c r="H161" s="167"/>
      <c r="I161" s="167"/>
      <c r="J161" s="167"/>
      <c r="K161" s="167"/>
      <c r="L161" s="167"/>
      <c r="M161" s="167"/>
      <c r="N161" s="167"/>
      <c r="O161" s="167"/>
      <c r="P161" s="167"/>
      <c r="Q161" s="167"/>
      <c r="R161" s="167"/>
      <c r="S161" s="167"/>
      <c r="T161" s="167"/>
      <c r="U161" s="167"/>
      <c r="V161" s="167"/>
      <c r="W161" s="167"/>
      <c r="X161" s="167"/>
      <c r="Y161" s="167"/>
      <c r="Z161" s="167"/>
    </row>
    <row r="162" spans="1:26" ht="15.75" customHeight="1" x14ac:dyDescent="0.25">
      <c r="A162" s="167"/>
      <c r="B162" s="167"/>
      <c r="C162" s="167"/>
      <c r="D162" s="167"/>
      <c r="E162" s="167"/>
      <c r="F162" s="167"/>
      <c r="G162" s="167"/>
      <c r="H162" s="167"/>
      <c r="I162" s="167"/>
      <c r="J162" s="167"/>
      <c r="K162" s="167"/>
      <c r="L162" s="167"/>
      <c r="M162" s="167"/>
      <c r="N162" s="167"/>
      <c r="O162" s="167"/>
      <c r="P162" s="167"/>
      <c r="Q162" s="167"/>
      <c r="R162" s="167"/>
      <c r="S162" s="167"/>
      <c r="T162" s="167"/>
      <c r="U162" s="167"/>
      <c r="V162" s="167"/>
      <c r="W162" s="167"/>
      <c r="X162" s="167"/>
      <c r="Y162" s="167"/>
      <c r="Z162" s="167"/>
    </row>
    <row r="163" spans="1:26" ht="15.75" customHeight="1" x14ac:dyDescent="0.25">
      <c r="A163" s="167"/>
      <c r="B163" s="167"/>
      <c r="C163" s="167"/>
      <c r="D163" s="167"/>
      <c r="E163" s="167"/>
      <c r="F163" s="167"/>
      <c r="G163" s="167"/>
      <c r="H163" s="167"/>
      <c r="I163" s="167"/>
      <c r="J163" s="167"/>
      <c r="K163" s="167"/>
      <c r="L163" s="167"/>
      <c r="M163" s="167"/>
      <c r="N163" s="167"/>
      <c r="O163" s="167"/>
      <c r="P163" s="167"/>
      <c r="Q163" s="167"/>
      <c r="R163" s="167"/>
      <c r="S163" s="167"/>
      <c r="T163" s="167"/>
      <c r="U163" s="167"/>
      <c r="V163" s="167"/>
      <c r="W163" s="167"/>
      <c r="X163" s="167"/>
      <c r="Y163" s="167"/>
      <c r="Z163" s="167"/>
    </row>
    <row r="164" spans="1:26" ht="15.75" customHeight="1" x14ac:dyDescent="0.25">
      <c r="A164" s="167"/>
      <c r="B164" s="167"/>
      <c r="C164" s="167"/>
      <c r="D164" s="167"/>
      <c r="E164" s="167"/>
      <c r="F164" s="167"/>
      <c r="G164" s="167"/>
      <c r="H164" s="167"/>
      <c r="I164" s="167"/>
      <c r="J164" s="167"/>
      <c r="K164" s="167"/>
      <c r="L164" s="167"/>
      <c r="M164" s="167"/>
      <c r="N164" s="167"/>
      <c r="O164" s="167"/>
      <c r="P164" s="167"/>
      <c r="Q164" s="167"/>
      <c r="R164" s="167"/>
      <c r="S164" s="167"/>
      <c r="T164" s="167"/>
      <c r="U164" s="167"/>
      <c r="V164" s="167"/>
      <c r="W164" s="167"/>
      <c r="X164" s="167"/>
      <c r="Y164" s="167"/>
      <c r="Z164" s="167"/>
    </row>
    <row r="165" spans="1:26" ht="15.75" customHeight="1" x14ac:dyDescent="0.25">
      <c r="A165" s="167"/>
      <c r="B165" s="167"/>
      <c r="C165" s="167"/>
      <c r="D165" s="167"/>
      <c r="E165" s="167"/>
      <c r="F165" s="167"/>
      <c r="G165" s="167"/>
      <c r="H165" s="167"/>
      <c r="I165" s="167"/>
      <c r="J165" s="167"/>
      <c r="K165" s="167"/>
      <c r="L165" s="167"/>
      <c r="M165" s="167"/>
      <c r="N165" s="167"/>
      <c r="O165" s="167"/>
      <c r="P165" s="167"/>
      <c r="Q165" s="167"/>
      <c r="R165" s="167"/>
      <c r="S165" s="167"/>
      <c r="T165" s="167"/>
      <c r="U165" s="167"/>
      <c r="V165" s="167"/>
      <c r="W165" s="167"/>
      <c r="X165" s="167"/>
      <c r="Y165" s="167"/>
      <c r="Z165" s="167"/>
    </row>
    <row r="166" spans="1:26" ht="15.75" customHeight="1" x14ac:dyDescent="0.25">
      <c r="A166" s="167"/>
      <c r="B166" s="167"/>
      <c r="C166" s="167"/>
      <c r="D166" s="167"/>
      <c r="E166" s="167"/>
      <c r="F166" s="167"/>
      <c r="G166" s="167"/>
      <c r="H166" s="167"/>
      <c r="I166" s="167"/>
      <c r="J166" s="167"/>
      <c r="K166" s="167"/>
      <c r="L166" s="167"/>
      <c r="M166" s="167"/>
      <c r="N166" s="167"/>
      <c r="O166" s="167"/>
      <c r="P166" s="167"/>
      <c r="Q166" s="167"/>
      <c r="R166" s="167"/>
      <c r="S166" s="167"/>
      <c r="T166" s="167"/>
      <c r="U166" s="167"/>
      <c r="V166" s="167"/>
      <c r="W166" s="167"/>
      <c r="X166" s="167"/>
      <c r="Y166" s="167"/>
      <c r="Z166" s="167"/>
    </row>
    <row r="167" spans="1:26" ht="15.75" customHeight="1" x14ac:dyDescent="0.25">
      <c r="A167" s="167"/>
      <c r="B167" s="167"/>
      <c r="C167" s="167"/>
      <c r="D167" s="167"/>
      <c r="E167" s="167"/>
      <c r="F167" s="167"/>
      <c r="G167" s="167"/>
      <c r="H167" s="167"/>
      <c r="I167" s="167"/>
      <c r="J167" s="167"/>
      <c r="K167" s="167"/>
      <c r="L167" s="167"/>
      <c r="M167" s="167"/>
      <c r="N167" s="167"/>
      <c r="O167" s="167"/>
      <c r="P167" s="167"/>
      <c r="Q167" s="167"/>
      <c r="R167" s="167"/>
      <c r="S167" s="167"/>
      <c r="T167" s="167"/>
      <c r="U167" s="167"/>
      <c r="V167" s="167"/>
      <c r="W167" s="167"/>
      <c r="X167" s="167"/>
      <c r="Y167" s="167"/>
      <c r="Z167" s="167"/>
    </row>
    <row r="168" spans="1:26" ht="15.75" customHeight="1" x14ac:dyDescent="0.25">
      <c r="A168" s="167"/>
      <c r="B168" s="167"/>
      <c r="C168" s="167"/>
      <c r="D168" s="167"/>
      <c r="E168" s="167"/>
      <c r="F168" s="167"/>
      <c r="G168" s="167"/>
      <c r="H168" s="167"/>
      <c r="I168" s="167"/>
      <c r="J168" s="167"/>
      <c r="K168" s="167"/>
      <c r="L168" s="167"/>
      <c r="M168" s="167"/>
      <c r="N168" s="167"/>
      <c r="O168" s="167"/>
      <c r="P168" s="167"/>
      <c r="Q168" s="167"/>
      <c r="R168" s="167"/>
      <c r="S168" s="167"/>
      <c r="T168" s="167"/>
      <c r="U168" s="167"/>
      <c r="V168" s="167"/>
      <c r="W168" s="167"/>
      <c r="X168" s="167"/>
      <c r="Y168" s="167"/>
      <c r="Z168" s="167"/>
    </row>
    <row r="169" spans="1:26" ht="15.75" customHeight="1" x14ac:dyDescent="0.25">
      <c r="A169" s="167"/>
      <c r="B169" s="167"/>
      <c r="C169" s="167"/>
      <c r="D169" s="167"/>
      <c r="E169" s="167"/>
      <c r="F169" s="167"/>
      <c r="G169" s="167"/>
      <c r="H169" s="167"/>
      <c r="I169" s="167"/>
      <c r="J169" s="167"/>
      <c r="K169" s="167"/>
      <c r="L169" s="167"/>
      <c r="M169" s="167"/>
      <c r="N169" s="167"/>
      <c r="O169" s="167"/>
      <c r="P169" s="167"/>
      <c r="Q169" s="167"/>
      <c r="R169" s="167"/>
      <c r="S169" s="167"/>
      <c r="T169" s="167"/>
      <c r="U169" s="167"/>
      <c r="V169" s="167"/>
      <c r="W169" s="167"/>
      <c r="X169" s="167"/>
      <c r="Y169" s="167"/>
      <c r="Z169" s="167"/>
    </row>
    <row r="170" spans="1:26" ht="15.75" customHeight="1" x14ac:dyDescent="0.25">
      <c r="A170" s="167"/>
      <c r="B170" s="167"/>
      <c r="C170" s="167"/>
      <c r="D170" s="167"/>
      <c r="E170" s="167"/>
      <c r="F170" s="167"/>
      <c r="G170" s="167"/>
      <c r="H170" s="167"/>
      <c r="I170" s="167"/>
      <c r="J170" s="167"/>
      <c r="K170" s="167"/>
      <c r="L170" s="167"/>
      <c r="M170" s="167"/>
      <c r="N170" s="167"/>
      <c r="O170" s="167"/>
      <c r="P170" s="167"/>
      <c r="Q170" s="167"/>
      <c r="R170" s="167"/>
      <c r="S170" s="167"/>
      <c r="T170" s="167"/>
      <c r="U170" s="167"/>
      <c r="V170" s="167"/>
      <c r="W170" s="167"/>
      <c r="X170" s="167"/>
      <c r="Y170" s="167"/>
      <c r="Z170" s="167"/>
    </row>
    <row r="171" spans="1:26" ht="15.75" customHeight="1" x14ac:dyDescent="0.25">
      <c r="A171" s="167"/>
      <c r="B171" s="167"/>
      <c r="C171" s="167"/>
      <c r="D171" s="167"/>
      <c r="E171" s="167"/>
      <c r="F171" s="167"/>
      <c r="G171" s="167"/>
      <c r="H171" s="167"/>
      <c r="I171" s="167"/>
      <c r="J171" s="167"/>
      <c r="K171" s="167"/>
      <c r="L171" s="167"/>
      <c r="M171" s="167"/>
      <c r="N171" s="167"/>
      <c r="O171" s="167"/>
      <c r="P171" s="167"/>
      <c r="Q171" s="167"/>
      <c r="R171" s="167"/>
      <c r="S171" s="167"/>
      <c r="T171" s="167"/>
      <c r="U171" s="167"/>
      <c r="V171" s="167"/>
      <c r="W171" s="167"/>
      <c r="X171" s="167"/>
      <c r="Y171" s="167"/>
      <c r="Z171" s="167"/>
    </row>
    <row r="172" spans="1:26" ht="15.75" customHeight="1" x14ac:dyDescent="0.25">
      <c r="A172" s="167"/>
      <c r="B172" s="167"/>
      <c r="C172" s="167"/>
      <c r="D172" s="167"/>
      <c r="E172" s="167"/>
      <c r="F172" s="167"/>
      <c r="G172" s="167"/>
      <c r="H172" s="167"/>
      <c r="I172" s="167"/>
      <c r="J172" s="167"/>
      <c r="K172" s="167"/>
      <c r="L172" s="167"/>
      <c r="M172" s="167"/>
      <c r="N172" s="167"/>
      <c r="O172" s="167"/>
      <c r="P172" s="167"/>
      <c r="Q172" s="167"/>
      <c r="R172" s="167"/>
      <c r="S172" s="167"/>
      <c r="T172" s="167"/>
      <c r="U172" s="167"/>
      <c r="V172" s="167"/>
      <c r="W172" s="167"/>
      <c r="X172" s="167"/>
      <c r="Y172" s="167"/>
      <c r="Z172" s="167"/>
    </row>
    <row r="173" spans="1:26" ht="15.75" customHeight="1" x14ac:dyDescent="0.25">
      <c r="A173" s="167"/>
      <c r="B173" s="167"/>
      <c r="C173" s="167"/>
      <c r="D173" s="167"/>
      <c r="E173" s="167"/>
      <c r="F173" s="167"/>
      <c r="G173" s="167"/>
      <c r="H173" s="167"/>
      <c r="I173" s="167"/>
      <c r="J173" s="167"/>
      <c r="K173" s="167"/>
      <c r="L173" s="167"/>
      <c r="M173" s="167"/>
      <c r="N173" s="167"/>
      <c r="O173" s="167"/>
      <c r="P173" s="167"/>
      <c r="Q173" s="167"/>
      <c r="R173" s="167"/>
      <c r="S173" s="167"/>
      <c r="T173" s="167"/>
      <c r="U173" s="167"/>
      <c r="V173" s="167"/>
      <c r="W173" s="167"/>
      <c r="X173" s="167"/>
      <c r="Y173" s="167"/>
      <c r="Z173" s="167"/>
    </row>
    <row r="174" spans="1:26" ht="15.75" customHeight="1" x14ac:dyDescent="0.25">
      <c r="A174" s="167"/>
      <c r="B174" s="167"/>
      <c r="C174" s="167"/>
      <c r="D174" s="167"/>
      <c r="E174" s="167"/>
      <c r="F174" s="167"/>
      <c r="G174" s="167"/>
      <c r="H174" s="167"/>
      <c r="I174" s="167"/>
      <c r="J174" s="167"/>
      <c r="K174" s="167"/>
      <c r="L174" s="167"/>
      <c r="M174" s="167"/>
      <c r="N174" s="167"/>
      <c r="O174" s="167"/>
      <c r="P174" s="167"/>
      <c r="Q174" s="167"/>
      <c r="R174" s="167"/>
      <c r="S174" s="167"/>
      <c r="T174" s="167"/>
      <c r="U174" s="167"/>
      <c r="V174" s="167"/>
      <c r="W174" s="167"/>
      <c r="X174" s="167"/>
      <c r="Y174" s="167"/>
      <c r="Z174" s="167"/>
    </row>
    <row r="175" spans="1:26" ht="15.75" customHeight="1" x14ac:dyDescent="0.25">
      <c r="A175" s="167"/>
      <c r="B175" s="167"/>
      <c r="C175" s="167"/>
      <c r="D175" s="167"/>
      <c r="E175" s="167"/>
      <c r="F175" s="167"/>
      <c r="G175" s="167"/>
      <c r="H175" s="167"/>
      <c r="I175" s="167"/>
      <c r="J175" s="167"/>
      <c r="K175" s="167"/>
      <c r="L175" s="167"/>
      <c r="M175" s="167"/>
      <c r="N175" s="167"/>
      <c r="O175" s="167"/>
      <c r="P175" s="167"/>
      <c r="Q175" s="167"/>
      <c r="R175" s="167"/>
      <c r="S175" s="167"/>
      <c r="T175" s="167"/>
      <c r="U175" s="167"/>
      <c r="V175" s="167"/>
      <c r="W175" s="167"/>
      <c r="X175" s="167"/>
      <c r="Y175" s="167"/>
      <c r="Z175" s="167"/>
    </row>
    <row r="176" spans="1:26" ht="15.75" customHeight="1" x14ac:dyDescent="0.25">
      <c r="A176" s="167"/>
      <c r="B176" s="167"/>
      <c r="C176" s="167"/>
      <c r="D176" s="167"/>
      <c r="E176" s="167"/>
      <c r="F176" s="167"/>
      <c r="G176" s="167"/>
      <c r="H176" s="167"/>
      <c r="I176" s="167"/>
      <c r="J176" s="167"/>
      <c r="K176" s="167"/>
      <c r="L176" s="167"/>
      <c r="M176" s="167"/>
      <c r="N176" s="167"/>
      <c r="O176" s="167"/>
      <c r="P176" s="167"/>
      <c r="Q176" s="167"/>
      <c r="R176" s="167"/>
      <c r="S176" s="167"/>
      <c r="T176" s="167"/>
      <c r="U176" s="167"/>
      <c r="V176" s="167"/>
      <c r="W176" s="167"/>
      <c r="X176" s="167"/>
      <c r="Y176" s="167"/>
      <c r="Z176" s="167"/>
    </row>
    <row r="177" spans="1:26" ht="15.75" customHeight="1" x14ac:dyDescent="0.25">
      <c r="A177" s="167"/>
      <c r="B177" s="167"/>
      <c r="C177" s="167"/>
      <c r="D177" s="167"/>
      <c r="E177" s="167"/>
      <c r="F177" s="167"/>
      <c r="G177" s="167"/>
      <c r="H177" s="167"/>
      <c r="I177" s="167"/>
      <c r="J177" s="167"/>
      <c r="K177" s="167"/>
      <c r="L177" s="167"/>
      <c r="M177" s="167"/>
      <c r="N177" s="167"/>
      <c r="O177" s="167"/>
      <c r="P177" s="167"/>
      <c r="Q177" s="167"/>
      <c r="R177" s="167"/>
      <c r="S177" s="167"/>
      <c r="T177" s="167"/>
      <c r="U177" s="167"/>
      <c r="V177" s="167"/>
      <c r="W177" s="167"/>
      <c r="X177" s="167"/>
      <c r="Y177" s="167"/>
      <c r="Z177" s="167"/>
    </row>
    <row r="178" spans="1:26" ht="15.75" customHeight="1" x14ac:dyDescent="0.25">
      <c r="A178" s="167"/>
      <c r="B178" s="167"/>
      <c r="C178" s="167"/>
      <c r="D178" s="167"/>
      <c r="E178" s="167"/>
      <c r="F178" s="167"/>
      <c r="G178" s="167"/>
      <c r="H178" s="167"/>
      <c r="I178" s="167"/>
      <c r="J178" s="167"/>
      <c r="K178" s="167"/>
      <c r="L178" s="167"/>
      <c r="M178" s="167"/>
      <c r="N178" s="167"/>
      <c r="O178" s="167"/>
      <c r="P178" s="167"/>
      <c r="Q178" s="167"/>
      <c r="R178" s="167"/>
      <c r="S178" s="167"/>
      <c r="T178" s="167"/>
      <c r="U178" s="167"/>
      <c r="V178" s="167"/>
      <c r="W178" s="167"/>
      <c r="X178" s="167"/>
      <c r="Y178" s="167"/>
      <c r="Z178" s="167"/>
    </row>
    <row r="179" spans="1:26" ht="15.75" customHeight="1" x14ac:dyDescent="0.25">
      <c r="A179" s="167"/>
      <c r="B179" s="167"/>
      <c r="C179" s="167"/>
      <c r="D179" s="167"/>
      <c r="E179" s="167"/>
      <c r="F179" s="167"/>
      <c r="G179" s="167"/>
      <c r="H179" s="167"/>
      <c r="I179" s="167"/>
      <c r="J179" s="167"/>
      <c r="K179" s="167"/>
      <c r="L179" s="167"/>
      <c r="M179" s="167"/>
      <c r="N179" s="167"/>
      <c r="O179" s="167"/>
      <c r="P179" s="167"/>
      <c r="Q179" s="167"/>
      <c r="R179" s="167"/>
      <c r="S179" s="167"/>
      <c r="T179" s="167"/>
      <c r="U179" s="167"/>
      <c r="V179" s="167"/>
      <c r="W179" s="167"/>
      <c r="X179" s="167"/>
      <c r="Y179" s="167"/>
      <c r="Z179" s="167"/>
    </row>
    <row r="180" spans="1:26" ht="15.75" customHeight="1" x14ac:dyDescent="0.25">
      <c r="A180" s="167"/>
      <c r="B180" s="167"/>
      <c r="C180" s="167"/>
      <c r="D180" s="167"/>
      <c r="E180" s="167"/>
      <c r="F180" s="167"/>
      <c r="G180" s="167"/>
      <c r="H180" s="167"/>
      <c r="I180" s="167"/>
      <c r="J180" s="167"/>
      <c r="K180" s="167"/>
      <c r="L180" s="167"/>
      <c r="M180" s="167"/>
      <c r="N180" s="167"/>
      <c r="O180" s="167"/>
      <c r="P180" s="167"/>
      <c r="Q180" s="167"/>
      <c r="R180" s="167"/>
      <c r="S180" s="167"/>
      <c r="T180" s="167"/>
      <c r="U180" s="167"/>
      <c r="V180" s="167"/>
      <c r="W180" s="167"/>
      <c r="X180" s="167"/>
      <c r="Y180" s="167"/>
      <c r="Z180" s="167"/>
    </row>
    <row r="181" spans="1:26" ht="15.75" customHeight="1" x14ac:dyDescent="0.25">
      <c r="A181" s="167"/>
      <c r="B181" s="167"/>
      <c r="C181" s="167"/>
      <c r="D181" s="167"/>
      <c r="E181" s="167"/>
      <c r="F181" s="167"/>
      <c r="G181" s="167"/>
      <c r="H181" s="167"/>
      <c r="I181" s="167"/>
      <c r="J181" s="167"/>
      <c r="K181" s="167"/>
      <c r="L181" s="167"/>
      <c r="M181" s="167"/>
      <c r="N181" s="167"/>
      <c r="O181" s="167"/>
      <c r="P181" s="167"/>
      <c r="Q181" s="167"/>
      <c r="R181" s="167"/>
      <c r="S181" s="167"/>
      <c r="T181" s="167"/>
      <c r="U181" s="167"/>
      <c r="V181" s="167"/>
      <c r="W181" s="167"/>
      <c r="X181" s="167"/>
      <c r="Y181" s="167"/>
      <c r="Z181" s="167"/>
    </row>
    <row r="182" spans="1:26" ht="15.75" customHeight="1" x14ac:dyDescent="0.25">
      <c r="A182" s="167"/>
      <c r="B182" s="167"/>
      <c r="C182" s="167"/>
      <c r="D182" s="167"/>
      <c r="E182" s="167"/>
      <c r="F182" s="167"/>
      <c r="G182" s="167"/>
      <c r="H182" s="167"/>
      <c r="I182" s="167"/>
      <c r="J182" s="167"/>
      <c r="K182" s="167"/>
      <c r="L182" s="167"/>
      <c r="M182" s="167"/>
      <c r="N182" s="167"/>
      <c r="O182" s="167"/>
      <c r="P182" s="167"/>
      <c r="Q182" s="167"/>
      <c r="R182" s="167"/>
      <c r="S182" s="167"/>
      <c r="T182" s="167"/>
      <c r="U182" s="167"/>
      <c r="V182" s="167"/>
      <c r="W182" s="167"/>
      <c r="X182" s="167"/>
      <c r="Y182" s="167"/>
      <c r="Z182" s="167"/>
    </row>
    <row r="183" spans="1:26" ht="15.75" customHeight="1" x14ac:dyDescent="0.25">
      <c r="A183" s="167"/>
      <c r="B183" s="167"/>
      <c r="C183" s="167"/>
      <c r="D183" s="167"/>
      <c r="E183" s="167"/>
      <c r="F183" s="167"/>
      <c r="G183" s="167"/>
      <c r="H183" s="167"/>
      <c r="I183" s="167"/>
      <c r="J183" s="167"/>
      <c r="K183" s="167"/>
      <c r="L183" s="167"/>
      <c r="M183" s="167"/>
      <c r="N183" s="167"/>
      <c r="O183" s="167"/>
      <c r="P183" s="167"/>
      <c r="Q183" s="167"/>
      <c r="R183" s="167"/>
      <c r="S183" s="167"/>
      <c r="T183" s="167"/>
      <c r="U183" s="167"/>
      <c r="V183" s="167"/>
      <c r="W183" s="167"/>
      <c r="X183" s="167"/>
      <c r="Y183" s="167"/>
      <c r="Z183" s="167"/>
    </row>
    <row r="184" spans="1:26" ht="15.75" customHeight="1" x14ac:dyDescent="0.25">
      <c r="A184" s="167"/>
      <c r="B184" s="167"/>
      <c r="C184" s="167"/>
      <c r="D184" s="167"/>
      <c r="E184" s="167"/>
      <c r="F184" s="167"/>
      <c r="G184" s="167"/>
      <c r="H184" s="167"/>
      <c r="I184" s="167"/>
      <c r="J184" s="167"/>
      <c r="K184" s="167"/>
      <c r="L184" s="167"/>
      <c r="M184" s="167"/>
      <c r="N184" s="167"/>
      <c r="O184" s="167"/>
      <c r="P184" s="167"/>
      <c r="Q184" s="167"/>
      <c r="R184" s="167"/>
      <c r="S184" s="167"/>
      <c r="T184" s="167"/>
      <c r="U184" s="167"/>
      <c r="V184" s="167"/>
      <c r="W184" s="167"/>
      <c r="X184" s="167"/>
      <c r="Y184" s="167"/>
      <c r="Z184" s="167"/>
    </row>
    <row r="185" spans="1:26" ht="15.75" customHeight="1" x14ac:dyDescent="0.25">
      <c r="A185" s="167"/>
      <c r="B185" s="167"/>
      <c r="C185" s="167"/>
      <c r="D185" s="167"/>
      <c r="E185" s="167"/>
      <c r="F185" s="167"/>
      <c r="G185" s="167"/>
      <c r="H185" s="167"/>
      <c r="I185" s="167"/>
      <c r="J185" s="167"/>
      <c r="K185" s="167"/>
      <c r="L185" s="167"/>
      <c r="M185" s="167"/>
      <c r="N185" s="167"/>
      <c r="O185" s="167"/>
      <c r="P185" s="167"/>
      <c r="Q185" s="167"/>
      <c r="R185" s="167"/>
      <c r="S185" s="167"/>
      <c r="T185" s="167"/>
      <c r="U185" s="167"/>
      <c r="V185" s="167"/>
      <c r="W185" s="167"/>
      <c r="X185" s="167"/>
      <c r="Y185" s="167"/>
      <c r="Z185" s="167"/>
    </row>
    <row r="186" spans="1:26" ht="15.75" customHeight="1" x14ac:dyDescent="0.25">
      <c r="A186" s="167"/>
      <c r="B186" s="167"/>
      <c r="C186" s="167"/>
      <c r="D186" s="167"/>
      <c r="E186" s="167"/>
      <c r="F186" s="167"/>
      <c r="G186" s="167"/>
      <c r="H186" s="167"/>
      <c r="I186" s="167"/>
      <c r="J186" s="167"/>
      <c r="K186" s="167"/>
      <c r="L186" s="167"/>
      <c r="M186" s="167"/>
      <c r="N186" s="167"/>
      <c r="O186" s="167"/>
      <c r="P186" s="167"/>
      <c r="Q186" s="167"/>
      <c r="R186" s="167"/>
      <c r="S186" s="167"/>
      <c r="T186" s="167"/>
      <c r="U186" s="167"/>
      <c r="V186" s="167"/>
      <c r="W186" s="167"/>
      <c r="X186" s="167"/>
      <c r="Y186" s="167"/>
      <c r="Z186" s="167"/>
    </row>
    <row r="187" spans="1:26" ht="15.75" customHeight="1" x14ac:dyDescent="0.25">
      <c r="A187" s="167"/>
      <c r="B187" s="167"/>
      <c r="C187" s="167"/>
      <c r="D187" s="167"/>
      <c r="E187" s="167"/>
      <c r="F187" s="167"/>
      <c r="G187" s="167"/>
      <c r="H187" s="167"/>
      <c r="I187" s="167"/>
      <c r="J187" s="167"/>
      <c r="K187" s="167"/>
      <c r="L187" s="167"/>
      <c r="M187" s="167"/>
      <c r="N187" s="167"/>
      <c r="O187" s="167"/>
      <c r="P187" s="167"/>
      <c r="Q187" s="167"/>
      <c r="R187" s="167"/>
      <c r="S187" s="167"/>
      <c r="T187" s="167"/>
      <c r="U187" s="167"/>
      <c r="V187" s="167"/>
      <c r="W187" s="167"/>
      <c r="X187" s="167"/>
      <c r="Y187" s="167"/>
      <c r="Z187" s="167"/>
    </row>
    <row r="188" spans="1:26" ht="15.75" customHeight="1" x14ac:dyDescent="0.25">
      <c r="A188" s="167"/>
      <c r="B188" s="167"/>
      <c r="C188" s="167"/>
      <c r="D188" s="167"/>
      <c r="E188" s="167"/>
      <c r="F188" s="167"/>
      <c r="G188" s="167"/>
      <c r="H188" s="167"/>
      <c r="I188" s="167"/>
      <c r="J188" s="167"/>
      <c r="K188" s="167"/>
      <c r="L188" s="167"/>
      <c r="M188" s="167"/>
      <c r="N188" s="167"/>
      <c r="O188" s="167"/>
      <c r="P188" s="167"/>
      <c r="Q188" s="167"/>
      <c r="R188" s="167"/>
      <c r="S188" s="167"/>
      <c r="T188" s="167"/>
      <c r="U188" s="167"/>
      <c r="V188" s="167"/>
      <c r="W188" s="167"/>
      <c r="X188" s="167"/>
      <c r="Y188" s="167"/>
      <c r="Z188" s="167"/>
    </row>
    <row r="189" spans="1:26" ht="15.75" customHeight="1" x14ac:dyDescent="0.25">
      <c r="A189" s="167"/>
      <c r="B189" s="167"/>
      <c r="C189" s="167"/>
      <c r="D189" s="167"/>
      <c r="E189" s="167"/>
      <c r="F189" s="167"/>
      <c r="G189" s="167"/>
      <c r="H189" s="167"/>
      <c r="I189" s="167"/>
      <c r="J189" s="167"/>
      <c r="K189" s="167"/>
      <c r="L189" s="167"/>
      <c r="M189" s="167"/>
      <c r="N189" s="167"/>
      <c r="O189" s="167"/>
      <c r="P189" s="167"/>
      <c r="Q189" s="167"/>
      <c r="R189" s="167"/>
      <c r="S189" s="167"/>
      <c r="T189" s="167"/>
      <c r="U189" s="167"/>
      <c r="V189" s="167"/>
      <c r="W189" s="167"/>
      <c r="X189" s="167"/>
      <c r="Y189" s="167"/>
      <c r="Z189" s="167"/>
    </row>
    <row r="190" spans="1:26" ht="15.75" customHeight="1" x14ac:dyDescent="0.25">
      <c r="A190" s="167"/>
      <c r="B190" s="167"/>
      <c r="C190" s="167"/>
      <c r="D190" s="167"/>
      <c r="E190" s="167"/>
      <c r="F190" s="167"/>
      <c r="G190" s="167"/>
      <c r="H190" s="167"/>
      <c r="I190" s="167"/>
      <c r="J190" s="167"/>
      <c r="K190" s="167"/>
      <c r="L190" s="167"/>
      <c r="M190" s="167"/>
      <c r="N190" s="167"/>
      <c r="O190" s="167"/>
      <c r="P190" s="167"/>
      <c r="Q190" s="167"/>
      <c r="R190" s="167"/>
      <c r="S190" s="167"/>
      <c r="T190" s="167"/>
      <c r="U190" s="167"/>
      <c r="V190" s="167"/>
      <c r="W190" s="167"/>
      <c r="X190" s="167"/>
      <c r="Y190" s="167"/>
      <c r="Z190" s="167"/>
    </row>
    <row r="191" spans="1:26" ht="15.75" customHeight="1" x14ac:dyDescent="0.25">
      <c r="A191" s="167"/>
      <c r="B191" s="167"/>
      <c r="C191" s="167"/>
      <c r="D191" s="167"/>
      <c r="E191" s="167"/>
      <c r="F191" s="167"/>
      <c r="G191" s="167"/>
      <c r="H191" s="167"/>
      <c r="I191" s="167"/>
      <c r="J191" s="167"/>
      <c r="K191" s="167"/>
      <c r="L191" s="167"/>
      <c r="M191" s="167"/>
      <c r="N191" s="167"/>
      <c r="O191" s="167"/>
      <c r="P191" s="167"/>
      <c r="Q191" s="167"/>
      <c r="R191" s="167"/>
      <c r="S191" s="167"/>
      <c r="T191" s="167"/>
      <c r="U191" s="167"/>
      <c r="V191" s="167"/>
      <c r="W191" s="167"/>
      <c r="X191" s="167"/>
      <c r="Y191" s="167"/>
      <c r="Z191" s="167"/>
    </row>
    <row r="192" spans="1:26" ht="15.75" customHeight="1" x14ac:dyDescent="0.25">
      <c r="A192" s="167"/>
      <c r="B192" s="167"/>
      <c r="C192" s="167"/>
      <c r="D192" s="167"/>
      <c r="E192" s="167"/>
      <c r="F192" s="167"/>
      <c r="G192" s="167"/>
      <c r="H192" s="167"/>
      <c r="I192" s="167"/>
      <c r="J192" s="167"/>
      <c r="K192" s="167"/>
      <c r="L192" s="167"/>
      <c r="M192" s="167"/>
      <c r="N192" s="167"/>
      <c r="O192" s="167"/>
      <c r="P192" s="167"/>
      <c r="Q192" s="167"/>
      <c r="R192" s="167"/>
      <c r="S192" s="167"/>
      <c r="T192" s="167"/>
      <c r="U192" s="167"/>
      <c r="V192" s="167"/>
      <c r="W192" s="167"/>
      <c r="X192" s="167"/>
      <c r="Y192" s="167"/>
      <c r="Z192" s="167"/>
    </row>
    <row r="193" spans="1:26" ht="15.75" customHeight="1" x14ac:dyDescent="0.25">
      <c r="A193" s="167"/>
      <c r="B193" s="167"/>
      <c r="C193" s="167"/>
      <c r="D193" s="167"/>
      <c r="E193" s="167"/>
      <c r="F193" s="167"/>
      <c r="G193" s="167"/>
      <c r="H193" s="167"/>
      <c r="I193" s="167"/>
      <c r="J193" s="167"/>
      <c r="K193" s="167"/>
      <c r="L193" s="167"/>
      <c r="M193" s="167"/>
      <c r="N193" s="167"/>
      <c r="O193" s="167"/>
      <c r="P193" s="167"/>
      <c r="Q193" s="167"/>
      <c r="R193" s="167"/>
      <c r="S193" s="167"/>
      <c r="T193" s="167"/>
      <c r="U193" s="167"/>
      <c r="V193" s="167"/>
      <c r="W193" s="167"/>
      <c r="X193" s="167"/>
      <c r="Y193" s="167"/>
      <c r="Z193" s="167"/>
    </row>
    <row r="194" spans="1:26" ht="15.75" customHeight="1" x14ac:dyDescent="0.25">
      <c r="A194" s="167"/>
      <c r="B194" s="167"/>
      <c r="C194" s="167"/>
      <c r="D194" s="167"/>
      <c r="E194" s="167"/>
      <c r="F194" s="167"/>
      <c r="G194" s="167"/>
      <c r="H194" s="167"/>
      <c r="I194" s="167"/>
      <c r="J194" s="167"/>
      <c r="K194" s="167"/>
      <c r="L194" s="167"/>
      <c r="M194" s="167"/>
      <c r="N194" s="167"/>
      <c r="O194" s="167"/>
      <c r="P194" s="167"/>
      <c r="Q194" s="167"/>
      <c r="R194" s="167"/>
      <c r="S194" s="167"/>
      <c r="T194" s="167"/>
      <c r="U194" s="167"/>
      <c r="V194" s="167"/>
      <c r="W194" s="167"/>
      <c r="X194" s="167"/>
      <c r="Y194" s="167"/>
      <c r="Z194" s="167"/>
    </row>
    <row r="195" spans="1:26" ht="15.75" customHeight="1" x14ac:dyDescent="0.25">
      <c r="A195" s="167"/>
      <c r="B195" s="167"/>
      <c r="C195" s="167"/>
      <c r="D195" s="167"/>
      <c r="E195" s="167"/>
      <c r="F195" s="167"/>
      <c r="G195" s="167"/>
      <c r="H195" s="167"/>
      <c r="I195" s="167"/>
      <c r="J195" s="167"/>
      <c r="K195" s="167"/>
      <c r="L195" s="167"/>
      <c r="M195" s="167"/>
      <c r="N195" s="167"/>
      <c r="O195" s="167"/>
      <c r="P195" s="167"/>
      <c r="Q195" s="167"/>
      <c r="R195" s="167"/>
      <c r="S195" s="167"/>
      <c r="T195" s="167"/>
      <c r="U195" s="167"/>
      <c r="V195" s="167"/>
      <c r="W195" s="167"/>
      <c r="X195" s="167"/>
      <c r="Y195" s="167"/>
      <c r="Z195" s="167"/>
    </row>
    <row r="196" spans="1:26" ht="15.75" customHeight="1" x14ac:dyDescent="0.25">
      <c r="A196" s="167"/>
      <c r="B196" s="167"/>
      <c r="C196" s="167"/>
      <c r="D196" s="167"/>
      <c r="E196" s="167"/>
      <c r="F196" s="167"/>
      <c r="G196" s="167"/>
      <c r="H196" s="167"/>
      <c r="I196" s="167"/>
      <c r="J196" s="167"/>
      <c r="K196" s="167"/>
      <c r="L196" s="167"/>
      <c r="M196" s="167"/>
      <c r="N196" s="167"/>
      <c r="O196" s="167"/>
      <c r="P196" s="167"/>
      <c r="Q196" s="167"/>
      <c r="R196" s="167"/>
      <c r="S196" s="167"/>
      <c r="T196" s="167"/>
      <c r="U196" s="167"/>
      <c r="V196" s="167"/>
      <c r="W196" s="167"/>
      <c r="X196" s="167"/>
      <c r="Y196" s="167"/>
      <c r="Z196" s="167"/>
    </row>
    <row r="197" spans="1:26" ht="15.75" customHeight="1" x14ac:dyDescent="0.25">
      <c r="A197" s="167"/>
      <c r="B197" s="167"/>
      <c r="C197" s="167"/>
      <c r="D197" s="167"/>
      <c r="E197" s="167"/>
      <c r="F197" s="167"/>
      <c r="G197" s="167"/>
      <c r="H197" s="167"/>
      <c r="I197" s="167"/>
      <c r="J197" s="167"/>
      <c r="K197" s="167"/>
      <c r="L197" s="167"/>
      <c r="M197" s="167"/>
      <c r="N197" s="167"/>
      <c r="O197" s="167"/>
      <c r="P197" s="167"/>
      <c r="Q197" s="167"/>
      <c r="R197" s="167"/>
      <c r="S197" s="167"/>
      <c r="T197" s="167"/>
      <c r="U197" s="167"/>
      <c r="V197" s="167"/>
      <c r="W197" s="167"/>
      <c r="X197" s="167"/>
      <c r="Y197" s="167"/>
      <c r="Z197" s="167"/>
    </row>
    <row r="198" spans="1:26" ht="15.75" customHeight="1" x14ac:dyDescent="0.25">
      <c r="A198" s="167"/>
      <c r="B198" s="167"/>
      <c r="C198" s="167"/>
      <c r="D198" s="167"/>
      <c r="E198" s="167"/>
      <c r="F198" s="167"/>
      <c r="G198" s="167"/>
      <c r="H198" s="167"/>
      <c r="I198" s="167"/>
      <c r="J198" s="167"/>
      <c r="K198" s="167"/>
      <c r="L198" s="167"/>
      <c r="M198" s="167"/>
      <c r="N198" s="167"/>
      <c r="O198" s="167"/>
      <c r="P198" s="167"/>
      <c r="Q198" s="167"/>
      <c r="R198" s="167"/>
      <c r="S198" s="167"/>
      <c r="T198" s="167"/>
      <c r="U198" s="167"/>
      <c r="V198" s="167"/>
      <c r="W198" s="167"/>
      <c r="X198" s="167"/>
      <c r="Y198" s="167"/>
      <c r="Z198" s="167"/>
    </row>
    <row r="199" spans="1:26" ht="15.75" customHeight="1" x14ac:dyDescent="0.25">
      <c r="A199" s="167"/>
      <c r="B199" s="167"/>
      <c r="C199" s="167"/>
      <c r="D199" s="167"/>
      <c r="E199" s="167"/>
      <c r="F199" s="167"/>
      <c r="G199" s="167"/>
      <c r="H199" s="167"/>
      <c r="I199" s="167"/>
      <c r="J199" s="167"/>
      <c r="K199" s="167"/>
      <c r="L199" s="167"/>
      <c r="M199" s="167"/>
      <c r="N199" s="167"/>
      <c r="O199" s="167"/>
      <c r="P199" s="167"/>
      <c r="Q199" s="167"/>
      <c r="R199" s="167"/>
      <c r="S199" s="167"/>
      <c r="T199" s="167"/>
      <c r="U199" s="167"/>
      <c r="V199" s="167"/>
      <c r="W199" s="167"/>
      <c r="X199" s="167"/>
      <c r="Y199" s="167"/>
      <c r="Z199" s="167"/>
    </row>
    <row r="200" spans="1:26" ht="15.75" customHeight="1" x14ac:dyDescent="0.25">
      <c r="A200" s="167"/>
      <c r="B200" s="167"/>
      <c r="C200" s="167"/>
      <c r="D200" s="167"/>
      <c r="E200" s="167"/>
      <c r="F200" s="167"/>
      <c r="G200" s="167"/>
      <c r="H200" s="167"/>
      <c r="I200" s="167"/>
      <c r="J200" s="167"/>
      <c r="K200" s="167"/>
      <c r="L200" s="167"/>
      <c r="M200" s="167"/>
      <c r="N200" s="167"/>
      <c r="O200" s="167"/>
      <c r="P200" s="167"/>
      <c r="Q200" s="167"/>
      <c r="R200" s="167"/>
      <c r="S200" s="167"/>
      <c r="T200" s="167"/>
      <c r="U200" s="167"/>
      <c r="V200" s="167"/>
      <c r="W200" s="167"/>
      <c r="X200" s="167"/>
      <c r="Y200" s="167"/>
      <c r="Z200" s="167"/>
    </row>
    <row r="201" spans="1:26" ht="15.75" customHeight="1" x14ac:dyDescent="0.25">
      <c r="A201" s="167"/>
      <c r="B201" s="167"/>
      <c r="C201" s="167"/>
      <c r="D201" s="167"/>
      <c r="E201" s="167"/>
      <c r="F201" s="167"/>
      <c r="G201" s="167"/>
      <c r="H201" s="167"/>
      <c r="I201" s="167"/>
      <c r="J201" s="167"/>
      <c r="K201" s="167"/>
      <c r="L201" s="167"/>
      <c r="M201" s="167"/>
      <c r="N201" s="167"/>
      <c r="O201" s="167"/>
      <c r="P201" s="167"/>
      <c r="Q201" s="167"/>
      <c r="R201" s="167"/>
      <c r="S201" s="167"/>
      <c r="T201" s="167"/>
      <c r="U201" s="167"/>
      <c r="V201" s="167"/>
      <c r="W201" s="167"/>
      <c r="X201" s="167"/>
      <c r="Y201" s="167"/>
      <c r="Z201" s="167"/>
    </row>
    <row r="202" spans="1:26" ht="15.75" customHeight="1" x14ac:dyDescent="0.25">
      <c r="A202" s="167"/>
      <c r="B202" s="167"/>
      <c r="C202" s="167"/>
      <c r="D202" s="167"/>
      <c r="E202" s="167"/>
      <c r="F202" s="167"/>
      <c r="G202" s="167"/>
      <c r="H202" s="167"/>
      <c r="I202" s="167"/>
      <c r="J202" s="167"/>
      <c r="K202" s="167"/>
      <c r="L202" s="167"/>
      <c r="M202" s="167"/>
      <c r="N202" s="167"/>
      <c r="O202" s="167"/>
      <c r="P202" s="167"/>
      <c r="Q202" s="167"/>
      <c r="R202" s="167"/>
      <c r="S202" s="167"/>
      <c r="T202" s="167"/>
      <c r="U202" s="167"/>
      <c r="V202" s="167"/>
      <c r="W202" s="167"/>
      <c r="X202" s="167"/>
      <c r="Y202" s="167"/>
      <c r="Z202" s="167"/>
    </row>
    <row r="203" spans="1:26" ht="15.75" customHeight="1" x14ac:dyDescent="0.25">
      <c r="A203" s="167"/>
      <c r="B203" s="167"/>
      <c r="C203" s="167"/>
      <c r="D203" s="167"/>
      <c r="E203" s="167"/>
      <c r="F203" s="167"/>
      <c r="G203" s="167"/>
      <c r="H203" s="167"/>
      <c r="I203" s="167"/>
      <c r="J203" s="167"/>
      <c r="K203" s="167"/>
      <c r="L203" s="167"/>
      <c r="M203" s="167"/>
      <c r="N203" s="167"/>
      <c r="O203" s="167"/>
      <c r="P203" s="167"/>
      <c r="Q203" s="167"/>
      <c r="R203" s="167"/>
      <c r="S203" s="167"/>
      <c r="T203" s="167"/>
      <c r="U203" s="167"/>
      <c r="V203" s="167"/>
      <c r="W203" s="167"/>
      <c r="X203" s="167"/>
      <c r="Y203" s="167"/>
      <c r="Z203" s="167"/>
    </row>
    <row r="204" spans="1:26" ht="15.75" customHeight="1" x14ac:dyDescent="0.25">
      <c r="A204" s="167"/>
      <c r="B204" s="167"/>
      <c r="C204" s="167"/>
      <c r="D204" s="167"/>
      <c r="E204" s="167"/>
      <c r="F204" s="167"/>
      <c r="G204" s="167"/>
      <c r="H204" s="167"/>
      <c r="I204" s="167"/>
      <c r="J204" s="167"/>
      <c r="K204" s="167"/>
      <c r="L204" s="167"/>
      <c r="M204" s="167"/>
      <c r="N204" s="167"/>
      <c r="O204" s="167"/>
      <c r="P204" s="167"/>
      <c r="Q204" s="167"/>
      <c r="R204" s="167"/>
      <c r="S204" s="167"/>
      <c r="T204" s="167"/>
      <c r="U204" s="167"/>
      <c r="V204" s="167"/>
      <c r="W204" s="167"/>
      <c r="X204" s="167"/>
      <c r="Y204" s="167"/>
      <c r="Z204" s="167"/>
    </row>
    <row r="205" spans="1:26" ht="15.75" customHeight="1" x14ac:dyDescent="0.25">
      <c r="A205" s="167"/>
      <c r="B205" s="167"/>
      <c r="C205" s="167"/>
      <c r="D205" s="167"/>
      <c r="E205" s="167"/>
      <c r="F205" s="167"/>
      <c r="G205" s="167"/>
      <c r="H205" s="167"/>
      <c r="I205" s="167"/>
      <c r="J205" s="167"/>
      <c r="K205" s="167"/>
      <c r="L205" s="167"/>
      <c r="M205" s="167"/>
      <c r="N205" s="167"/>
      <c r="O205" s="167"/>
      <c r="P205" s="167"/>
      <c r="Q205" s="167"/>
      <c r="R205" s="167"/>
      <c r="S205" s="167"/>
      <c r="T205" s="167"/>
      <c r="U205" s="167"/>
      <c r="V205" s="167"/>
      <c r="W205" s="167"/>
      <c r="X205" s="167"/>
      <c r="Y205" s="167"/>
      <c r="Z205" s="167"/>
    </row>
    <row r="206" spans="1:26" ht="15.75" customHeight="1" x14ac:dyDescent="0.25">
      <c r="A206" s="167"/>
      <c r="B206" s="167"/>
      <c r="C206" s="167"/>
      <c r="D206" s="167"/>
      <c r="E206" s="167"/>
      <c r="F206" s="167"/>
      <c r="G206" s="167"/>
      <c r="H206" s="167"/>
      <c r="I206" s="167"/>
      <c r="J206" s="167"/>
      <c r="K206" s="167"/>
      <c r="L206" s="167"/>
      <c r="M206" s="167"/>
      <c r="N206" s="167"/>
      <c r="O206" s="167"/>
      <c r="P206" s="167"/>
      <c r="Q206" s="167"/>
      <c r="R206" s="167"/>
      <c r="S206" s="167"/>
      <c r="T206" s="167"/>
      <c r="U206" s="167"/>
      <c r="V206" s="167"/>
      <c r="W206" s="167"/>
      <c r="X206" s="167"/>
      <c r="Y206" s="167"/>
      <c r="Z206" s="167"/>
    </row>
    <row r="207" spans="1:26" ht="15.75" customHeight="1" x14ac:dyDescent="0.25">
      <c r="A207" s="167"/>
      <c r="B207" s="167"/>
      <c r="C207" s="167"/>
      <c r="D207" s="167"/>
      <c r="E207" s="167"/>
      <c r="F207" s="167"/>
      <c r="G207" s="167"/>
      <c r="H207" s="167"/>
      <c r="I207" s="167"/>
      <c r="J207" s="167"/>
      <c r="K207" s="167"/>
      <c r="L207" s="167"/>
      <c r="M207" s="167"/>
      <c r="N207" s="167"/>
      <c r="O207" s="167"/>
      <c r="P207" s="167"/>
      <c r="Q207" s="167"/>
      <c r="R207" s="167"/>
      <c r="S207" s="167"/>
      <c r="T207" s="167"/>
      <c r="U207" s="167"/>
      <c r="V207" s="167"/>
      <c r="W207" s="167"/>
      <c r="X207" s="167"/>
      <c r="Y207" s="167"/>
      <c r="Z207" s="167"/>
    </row>
    <row r="208" spans="1:26" ht="15.75" customHeight="1" x14ac:dyDescent="0.25">
      <c r="A208" s="167"/>
      <c r="B208" s="167"/>
      <c r="C208" s="167"/>
      <c r="D208" s="167"/>
      <c r="E208" s="167"/>
      <c r="F208" s="167"/>
      <c r="G208" s="167"/>
      <c r="H208" s="167"/>
      <c r="I208" s="167"/>
      <c r="J208" s="167"/>
      <c r="K208" s="167"/>
      <c r="L208" s="167"/>
      <c r="M208" s="167"/>
      <c r="N208" s="167"/>
      <c r="O208" s="167"/>
      <c r="P208" s="167"/>
      <c r="Q208" s="167"/>
      <c r="R208" s="167"/>
      <c r="S208" s="167"/>
      <c r="T208" s="167"/>
      <c r="U208" s="167"/>
      <c r="V208" s="167"/>
      <c r="W208" s="167"/>
      <c r="X208" s="167"/>
      <c r="Y208" s="167"/>
      <c r="Z208" s="167"/>
    </row>
    <row r="209" spans="1:26" ht="15.75" customHeight="1" x14ac:dyDescent="0.25">
      <c r="A209" s="167"/>
      <c r="B209" s="167"/>
      <c r="C209" s="167"/>
      <c r="D209" s="167"/>
      <c r="E209" s="167"/>
      <c r="F209" s="167"/>
      <c r="G209" s="167"/>
      <c r="H209" s="167"/>
      <c r="I209" s="167"/>
      <c r="J209" s="167"/>
      <c r="K209" s="167"/>
      <c r="L209" s="167"/>
      <c r="M209" s="167"/>
      <c r="N209" s="167"/>
      <c r="O209" s="167"/>
      <c r="P209" s="167"/>
      <c r="Q209" s="167"/>
      <c r="R209" s="167"/>
      <c r="S209" s="167"/>
      <c r="T209" s="167"/>
      <c r="U209" s="167"/>
      <c r="V209" s="167"/>
      <c r="W209" s="167"/>
      <c r="X209" s="167"/>
      <c r="Y209" s="167"/>
      <c r="Z209" s="167"/>
    </row>
    <row r="210" spans="1:26" ht="15.75" customHeight="1" x14ac:dyDescent="0.25">
      <c r="A210" s="167"/>
      <c r="B210" s="167"/>
      <c r="C210" s="167"/>
      <c r="D210" s="167"/>
      <c r="E210" s="167"/>
      <c r="F210" s="167"/>
      <c r="G210" s="167"/>
      <c r="H210" s="167"/>
      <c r="I210" s="167"/>
      <c r="J210" s="167"/>
      <c r="K210" s="167"/>
      <c r="L210" s="167"/>
      <c r="M210" s="167"/>
      <c r="N210" s="167"/>
      <c r="O210" s="167"/>
      <c r="P210" s="167"/>
      <c r="Q210" s="167"/>
      <c r="R210" s="167"/>
      <c r="S210" s="167"/>
      <c r="T210" s="167"/>
      <c r="U210" s="167"/>
      <c r="V210" s="167"/>
      <c r="W210" s="167"/>
      <c r="X210" s="167"/>
      <c r="Y210" s="167"/>
      <c r="Z210" s="167"/>
    </row>
    <row r="211" spans="1:26" ht="15.75" customHeight="1" x14ac:dyDescent="0.25">
      <c r="A211" s="167"/>
      <c r="B211" s="167"/>
      <c r="C211" s="167"/>
      <c r="D211" s="167"/>
      <c r="E211" s="167"/>
      <c r="F211" s="167"/>
      <c r="G211" s="167"/>
      <c r="H211" s="167"/>
      <c r="I211" s="167"/>
      <c r="J211" s="167"/>
      <c r="K211" s="167"/>
      <c r="L211" s="167"/>
      <c r="M211" s="167"/>
      <c r="N211" s="167"/>
      <c r="O211" s="167"/>
      <c r="P211" s="167"/>
      <c r="Q211" s="167"/>
      <c r="R211" s="167"/>
      <c r="S211" s="167"/>
      <c r="T211" s="167"/>
      <c r="U211" s="167"/>
      <c r="V211" s="167"/>
      <c r="W211" s="167"/>
      <c r="X211" s="167"/>
      <c r="Y211" s="167"/>
      <c r="Z211" s="167"/>
    </row>
    <row r="212" spans="1:26" ht="15.75" customHeight="1" x14ac:dyDescent="0.25">
      <c r="A212" s="167"/>
      <c r="B212" s="167"/>
      <c r="C212" s="167"/>
      <c r="D212" s="167"/>
      <c r="E212" s="167"/>
      <c r="F212" s="167"/>
      <c r="G212" s="167"/>
      <c r="H212" s="167"/>
      <c r="I212" s="167"/>
      <c r="J212" s="167"/>
      <c r="K212" s="167"/>
      <c r="L212" s="167"/>
      <c r="M212" s="167"/>
      <c r="N212" s="167"/>
      <c r="O212" s="167"/>
      <c r="P212" s="167"/>
      <c r="Q212" s="167"/>
      <c r="R212" s="167"/>
      <c r="S212" s="167"/>
      <c r="T212" s="167"/>
      <c r="U212" s="167"/>
      <c r="V212" s="167"/>
      <c r="W212" s="167"/>
      <c r="X212" s="167"/>
      <c r="Y212" s="167"/>
      <c r="Z212" s="167"/>
    </row>
    <row r="213" spans="1:26" ht="15.75" customHeight="1" x14ac:dyDescent="0.25">
      <c r="A213" s="167"/>
      <c r="B213" s="167"/>
      <c r="C213" s="167"/>
      <c r="D213" s="167"/>
      <c r="E213" s="167"/>
      <c r="F213" s="167"/>
      <c r="G213" s="167"/>
      <c r="H213" s="167"/>
      <c r="I213" s="167"/>
      <c r="J213" s="167"/>
      <c r="K213" s="167"/>
      <c r="L213" s="167"/>
      <c r="M213" s="167"/>
      <c r="N213" s="167"/>
      <c r="O213" s="167"/>
      <c r="P213" s="167"/>
      <c r="Q213" s="167"/>
      <c r="R213" s="167"/>
      <c r="S213" s="167"/>
      <c r="T213" s="167"/>
      <c r="U213" s="167"/>
      <c r="V213" s="167"/>
      <c r="W213" s="167"/>
      <c r="X213" s="167"/>
      <c r="Y213" s="167"/>
      <c r="Z213" s="167"/>
    </row>
    <row r="214" spans="1:26" ht="15.75" customHeight="1" x14ac:dyDescent="0.25">
      <c r="A214" s="167"/>
      <c r="B214" s="167"/>
      <c r="C214" s="167"/>
      <c r="D214" s="167"/>
      <c r="E214" s="167"/>
      <c r="F214" s="167"/>
      <c r="G214" s="167"/>
      <c r="H214" s="167"/>
      <c r="I214" s="167"/>
      <c r="J214" s="167"/>
      <c r="K214" s="167"/>
      <c r="L214" s="167"/>
      <c r="M214" s="167"/>
      <c r="N214" s="167"/>
      <c r="O214" s="167"/>
      <c r="P214" s="167"/>
      <c r="Q214" s="167"/>
      <c r="R214" s="167"/>
      <c r="S214" s="167"/>
      <c r="T214" s="167"/>
      <c r="U214" s="167"/>
      <c r="V214" s="167"/>
      <c r="W214" s="167"/>
      <c r="X214" s="167"/>
      <c r="Y214" s="167"/>
      <c r="Z214" s="167"/>
    </row>
    <row r="215" spans="1:26" ht="15.75" customHeight="1" x14ac:dyDescent="0.25">
      <c r="A215" s="167"/>
      <c r="B215" s="167"/>
      <c r="C215" s="167"/>
      <c r="D215" s="167"/>
      <c r="E215" s="167"/>
      <c r="F215" s="167"/>
      <c r="G215" s="167"/>
      <c r="H215" s="167"/>
      <c r="I215" s="167"/>
      <c r="J215" s="167"/>
      <c r="K215" s="167"/>
      <c r="L215" s="167"/>
      <c r="M215" s="167"/>
      <c r="N215" s="167"/>
      <c r="O215" s="167"/>
      <c r="P215" s="167"/>
      <c r="Q215" s="167"/>
      <c r="R215" s="167"/>
      <c r="S215" s="167"/>
      <c r="T215" s="167"/>
      <c r="U215" s="167"/>
      <c r="V215" s="167"/>
      <c r="W215" s="167"/>
      <c r="X215" s="167"/>
      <c r="Y215" s="167"/>
      <c r="Z215" s="167"/>
    </row>
    <row r="216" spans="1:26" ht="15.75" customHeight="1" x14ac:dyDescent="0.25">
      <c r="A216" s="167"/>
      <c r="B216" s="167"/>
      <c r="C216" s="167"/>
      <c r="D216" s="167"/>
      <c r="E216" s="167"/>
      <c r="F216" s="167"/>
      <c r="G216" s="167"/>
      <c r="H216" s="167"/>
      <c r="I216" s="167"/>
      <c r="J216" s="167"/>
      <c r="K216" s="167"/>
      <c r="L216" s="167"/>
      <c r="M216" s="167"/>
      <c r="N216" s="167"/>
      <c r="O216" s="167"/>
      <c r="P216" s="167"/>
      <c r="Q216" s="167"/>
      <c r="R216" s="167"/>
      <c r="S216" s="167"/>
      <c r="T216" s="167"/>
      <c r="U216" s="167"/>
      <c r="V216" s="167"/>
      <c r="W216" s="167"/>
      <c r="X216" s="167"/>
      <c r="Y216" s="167"/>
      <c r="Z216" s="167"/>
    </row>
    <row r="217" spans="1:26" ht="15.75" customHeight="1" x14ac:dyDescent="0.25">
      <c r="A217" s="167"/>
      <c r="B217" s="167"/>
      <c r="C217" s="167"/>
      <c r="D217" s="167"/>
      <c r="E217" s="167"/>
      <c r="F217" s="167"/>
      <c r="G217" s="167"/>
      <c r="H217" s="167"/>
      <c r="I217" s="167"/>
      <c r="J217" s="167"/>
      <c r="K217" s="167"/>
      <c r="L217" s="167"/>
      <c r="M217" s="167"/>
      <c r="N217" s="167"/>
      <c r="O217" s="167"/>
      <c r="P217" s="167"/>
      <c r="Q217" s="167"/>
      <c r="R217" s="167"/>
      <c r="S217" s="167"/>
      <c r="T217" s="167"/>
      <c r="U217" s="167"/>
      <c r="V217" s="167"/>
      <c r="W217" s="167"/>
      <c r="X217" s="167"/>
      <c r="Y217" s="167"/>
      <c r="Z217" s="167"/>
    </row>
    <row r="218" spans="1:26" ht="15.75" customHeight="1" x14ac:dyDescent="0.25">
      <c r="A218" s="167"/>
      <c r="B218" s="167"/>
      <c r="C218" s="167"/>
      <c r="D218" s="167"/>
      <c r="E218" s="167"/>
      <c r="F218" s="167"/>
      <c r="G218" s="167"/>
      <c r="H218" s="167"/>
      <c r="I218" s="167"/>
      <c r="J218" s="167"/>
      <c r="K218" s="167"/>
      <c r="L218" s="167"/>
      <c r="M218" s="167"/>
      <c r="N218" s="167"/>
      <c r="O218" s="167"/>
      <c r="P218" s="167"/>
      <c r="Q218" s="167"/>
      <c r="R218" s="167"/>
      <c r="S218" s="167"/>
      <c r="T218" s="167"/>
      <c r="U218" s="167"/>
      <c r="V218" s="167"/>
      <c r="W218" s="167"/>
      <c r="X218" s="167"/>
      <c r="Y218" s="167"/>
      <c r="Z218" s="167"/>
    </row>
    <row r="219" spans="1:26" ht="15.75" customHeight="1" x14ac:dyDescent="0.25">
      <c r="A219" s="167"/>
      <c r="B219" s="167"/>
      <c r="C219" s="167"/>
      <c r="D219" s="167"/>
      <c r="E219" s="167"/>
      <c r="F219" s="167"/>
      <c r="G219" s="167"/>
      <c r="H219" s="167"/>
      <c r="I219" s="167"/>
      <c r="J219" s="167"/>
      <c r="K219" s="167"/>
      <c r="L219" s="167"/>
      <c r="M219" s="167"/>
      <c r="N219" s="167"/>
      <c r="O219" s="167"/>
      <c r="P219" s="167"/>
      <c r="Q219" s="167"/>
      <c r="R219" s="167"/>
      <c r="S219" s="167"/>
      <c r="T219" s="167"/>
      <c r="U219" s="167"/>
      <c r="V219" s="167"/>
      <c r="W219" s="167"/>
      <c r="X219" s="167"/>
      <c r="Y219" s="167"/>
      <c r="Z219" s="167"/>
    </row>
    <row r="220" spans="1:26" ht="15.75" customHeight="1" x14ac:dyDescent="0.25">
      <c r="A220" s="167"/>
      <c r="B220" s="167"/>
      <c r="C220" s="167"/>
      <c r="D220" s="167"/>
      <c r="E220" s="167"/>
      <c r="F220" s="167"/>
      <c r="G220" s="167"/>
      <c r="H220" s="167"/>
      <c r="I220" s="167"/>
      <c r="J220" s="167"/>
      <c r="K220" s="167"/>
      <c r="L220" s="167"/>
      <c r="M220" s="167"/>
      <c r="N220" s="167"/>
      <c r="O220" s="167"/>
      <c r="P220" s="167"/>
      <c r="Q220" s="167"/>
      <c r="R220" s="167"/>
      <c r="S220" s="167"/>
      <c r="T220" s="167"/>
      <c r="U220" s="167"/>
      <c r="V220" s="167"/>
      <c r="W220" s="167"/>
      <c r="X220" s="167"/>
      <c r="Y220" s="167"/>
      <c r="Z220" s="167"/>
    </row>
    <row r="221" spans="1:26" ht="15.75" customHeight="1" x14ac:dyDescent="0.25"/>
    <row r="222" spans="1:26" ht="15.75" customHeight="1" x14ac:dyDescent="0.25"/>
    <row r="223" spans="1:26" ht="15.75" customHeight="1" x14ac:dyDescent="0.25"/>
    <row r="224" spans="1:26"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8">
    <mergeCell ref="O4:O10"/>
    <mergeCell ref="P4:P10"/>
    <mergeCell ref="E4:E10"/>
    <mergeCell ref="G6:G10"/>
    <mergeCell ref="M6:M10"/>
    <mergeCell ref="N6:N10"/>
    <mergeCell ref="B18:E18"/>
    <mergeCell ref="H6:H10"/>
    <mergeCell ref="I6:I10"/>
    <mergeCell ref="K6:K10"/>
    <mergeCell ref="L6:L10"/>
    <mergeCell ref="B4:B10"/>
    <mergeCell ref="C4:C10"/>
    <mergeCell ref="D4:D10"/>
    <mergeCell ref="G4:I4"/>
    <mergeCell ref="J4:J10"/>
    <mergeCell ref="K4:N5"/>
    <mergeCell ref="G5:I5"/>
  </mergeCells>
  <pageMargins left="0.7" right="0.7" top="0.75" bottom="0.75" header="0" footer="0"/>
  <pageSetup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Z1000"/>
  <sheetViews>
    <sheetView workbookViewId="0"/>
  </sheetViews>
  <sheetFormatPr defaultColWidth="11.25" defaultRowHeight="15" customHeight="1" x14ac:dyDescent="0.25"/>
  <cols>
    <col min="1" max="1" width="9.25" customWidth="1"/>
    <col min="2" max="2" width="5.125" customWidth="1"/>
    <col min="3" max="3" width="17.75" customWidth="1"/>
    <col min="4" max="4" width="19.25" customWidth="1"/>
    <col min="5" max="6" width="17.75" customWidth="1"/>
    <col min="7" max="26" width="12.125" customWidth="1"/>
  </cols>
  <sheetData>
    <row r="1" spans="1:26" ht="15.75" x14ac:dyDescent="0.25">
      <c r="A1" s="167"/>
      <c r="B1" s="167"/>
      <c r="C1" s="167"/>
      <c r="D1" s="167"/>
      <c r="E1" s="167"/>
      <c r="F1" s="167"/>
      <c r="G1" s="167"/>
      <c r="H1" s="167"/>
      <c r="I1" s="167"/>
      <c r="J1" s="167"/>
      <c r="K1" s="167"/>
      <c r="L1" s="167"/>
      <c r="M1" s="167"/>
      <c r="N1" s="167"/>
      <c r="O1" s="167"/>
      <c r="P1" s="167"/>
      <c r="Q1" s="167"/>
      <c r="R1" s="167"/>
      <c r="S1" s="167"/>
      <c r="T1" s="167"/>
      <c r="U1" s="167"/>
      <c r="V1" s="167"/>
      <c r="W1" s="167"/>
      <c r="X1" s="167"/>
      <c r="Y1" s="167"/>
      <c r="Z1" s="167"/>
    </row>
    <row r="2" spans="1:26" ht="15.75" x14ac:dyDescent="0.25">
      <c r="A2" s="167"/>
      <c r="B2" s="168" t="s">
        <v>476</v>
      </c>
      <c r="C2" s="167"/>
      <c r="D2" s="167"/>
      <c r="E2" s="167"/>
      <c r="F2" s="167"/>
      <c r="G2" s="167"/>
      <c r="H2" s="167"/>
      <c r="I2" s="167"/>
      <c r="J2" s="167"/>
      <c r="K2" s="167"/>
      <c r="L2" s="167"/>
      <c r="M2" s="167"/>
      <c r="N2" s="167"/>
      <c r="O2" s="167"/>
      <c r="P2" s="167"/>
      <c r="Q2" s="167"/>
      <c r="R2" s="167"/>
      <c r="S2" s="167"/>
      <c r="T2" s="167"/>
      <c r="U2" s="167"/>
      <c r="V2" s="167"/>
      <c r="W2" s="167"/>
      <c r="X2" s="167"/>
      <c r="Y2" s="167"/>
      <c r="Z2" s="167"/>
    </row>
    <row r="3" spans="1:26" ht="15.75" x14ac:dyDescent="0.25">
      <c r="A3" s="167"/>
      <c r="B3" s="168"/>
      <c r="C3" s="167"/>
      <c r="D3" s="167"/>
      <c r="E3" s="167"/>
      <c r="F3" s="167"/>
      <c r="G3" s="167"/>
      <c r="H3" s="167"/>
      <c r="I3" s="167"/>
      <c r="J3" s="167"/>
      <c r="K3" s="167"/>
      <c r="L3" s="167"/>
      <c r="M3" s="167"/>
      <c r="N3" s="167"/>
      <c r="O3" s="167"/>
      <c r="P3" s="167"/>
      <c r="Q3" s="167"/>
      <c r="R3" s="167"/>
      <c r="S3" s="167"/>
      <c r="T3" s="167"/>
      <c r="U3" s="167"/>
      <c r="V3" s="167"/>
      <c r="W3" s="167"/>
      <c r="X3" s="167"/>
      <c r="Y3" s="167"/>
      <c r="Z3" s="167"/>
    </row>
    <row r="4" spans="1:26" ht="15.75" x14ac:dyDescent="0.25">
      <c r="A4" s="167"/>
      <c r="B4" s="168" t="s">
        <v>477</v>
      </c>
      <c r="C4" s="167"/>
      <c r="D4" s="167"/>
      <c r="E4" s="167"/>
      <c r="F4" s="167"/>
      <c r="G4" s="167"/>
      <c r="H4" s="167">
        <f>COUNTIFS(C9:C14,"*",E9:E14,"*")</f>
        <v>1</v>
      </c>
      <c r="I4" s="167"/>
      <c r="J4" s="167"/>
      <c r="K4" s="167"/>
      <c r="L4" s="167"/>
      <c r="M4" s="167"/>
      <c r="N4" s="167"/>
      <c r="O4" s="167"/>
      <c r="P4" s="167"/>
      <c r="Q4" s="167"/>
      <c r="R4" s="167"/>
      <c r="S4" s="167"/>
      <c r="T4" s="167"/>
      <c r="U4" s="167"/>
      <c r="V4" s="167"/>
      <c r="W4" s="167"/>
      <c r="X4" s="167"/>
      <c r="Y4" s="167"/>
      <c r="Z4" s="167"/>
    </row>
    <row r="5" spans="1:26" ht="15.75" x14ac:dyDescent="0.25">
      <c r="A5" s="167"/>
      <c r="B5" s="168"/>
      <c r="C5" s="167"/>
      <c r="D5" s="167"/>
      <c r="E5" s="167"/>
      <c r="F5" s="167"/>
      <c r="G5" s="167"/>
      <c r="H5" s="167"/>
      <c r="I5" s="167"/>
      <c r="J5" s="167"/>
      <c r="K5" s="167"/>
      <c r="L5" s="167"/>
      <c r="M5" s="167"/>
      <c r="N5" s="167"/>
      <c r="O5" s="167"/>
      <c r="P5" s="167"/>
      <c r="Q5" s="167"/>
      <c r="R5" s="167"/>
      <c r="S5" s="167"/>
      <c r="T5" s="167"/>
      <c r="U5" s="167"/>
      <c r="V5" s="167"/>
      <c r="W5" s="167"/>
      <c r="X5" s="167"/>
      <c r="Y5" s="167"/>
      <c r="Z5" s="167"/>
    </row>
    <row r="6" spans="1:26" ht="15.75" x14ac:dyDescent="0.25">
      <c r="A6" s="167"/>
      <c r="B6" s="289" t="s">
        <v>267</v>
      </c>
      <c r="C6" s="125" t="s">
        <v>478</v>
      </c>
      <c r="D6" s="274" t="s">
        <v>317</v>
      </c>
      <c r="E6" s="274" t="s">
        <v>479</v>
      </c>
      <c r="F6" s="274" t="s">
        <v>480</v>
      </c>
      <c r="G6" s="167"/>
      <c r="H6" s="167"/>
      <c r="I6" s="167"/>
      <c r="J6" s="167"/>
      <c r="K6" s="167"/>
      <c r="L6" s="167"/>
      <c r="M6" s="167"/>
      <c r="N6" s="167"/>
      <c r="O6" s="167"/>
      <c r="P6" s="167"/>
      <c r="Q6" s="167"/>
      <c r="R6" s="167"/>
      <c r="S6" s="167"/>
      <c r="T6" s="167"/>
      <c r="U6" s="167"/>
      <c r="V6" s="167"/>
      <c r="W6" s="167"/>
      <c r="X6" s="167"/>
      <c r="Y6" s="167"/>
      <c r="Z6" s="167"/>
    </row>
    <row r="7" spans="1:26" ht="15.75" x14ac:dyDescent="0.25">
      <c r="A7" s="167"/>
      <c r="B7" s="275"/>
      <c r="C7" s="127" t="s">
        <v>481</v>
      </c>
      <c r="D7" s="275"/>
      <c r="E7" s="275"/>
      <c r="F7" s="275"/>
      <c r="G7" s="167"/>
      <c r="H7" s="167"/>
      <c r="I7" s="167"/>
      <c r="J7" s="167"/>
      <c r="K7" s="167"/>
      <c r="L7" s="167"/>
      <c r="M7" s="167"/>
      <c r="N7" s="167"/>
      <c r="O7" s="167"/>
      <c r="P7" s="167"/>
      <c r="Q7" s="167"/>
      <c r="R7" s="167"/>
      <c r="S7" s="167"/>
      <c r="T7" s="167"/>
      <c r="U7" s="167"/>
      <c r="V7" s="167"/>
      <c r="W7" s="167"/>
      <c r="X7" s="167"/>
      <c r="Y7" s="167"/>
      <c r="Z7" s="167"/>
    </row>
    <row r="8" spans="1:26" ht="15.75" x14ac:dyDescent="0.25">
      <c r="A8" s="167"/>
      <c r="B8" s="129">
        <v>1</v>
      </c>
      <c r="C8" s="130">
        <v>2</v>
      </c>
      <c r="D8" s="130">
        <v>3</v>
      </c>
      <c r="E8" s="130">
        <v>4</v>
      </c>
      <c r="F8" s="130">
        <v>5</v>
      </c>
      <c r="G8" s="167"/>
      <c r="H8" s="167"/>
      <c r="I8" s="167"/>
      <c r="J8" s="167"/>
      <c r="K8" s="167"/>
      <c r="L8" s="167"/>
      <c r="M8" s="167"/>
      <c r="N8" s="167"/>
      <c r="O8" s="167"/>
      <c r="P8" s="167"/>
      <c r="Q8" s="167"/>
      <c r="R8" s="167"/>
      <c r="S8" s="167"/>
      <c r="T8" s="167"/>
      <c r="U8" s="167"/>
      <c r="V8" s="167"/>
      <c r="W8" s="167"/>
      <c r="X8" s="167"/>
      <c r="Y8" s="167"/>
      <c r="Z8" s="167"/>
    </row>
    <row r="9" spans="1:26" ht="15.75" x14ac:dyDescent="0.25">
      <c r="A9" s="167"/>
      <c r="B9" s="171">
        <v>1</v>
      </c>
      <c r="C9" s="166" t="s">
        <v>482</v>
      </c>
      <c r="D9" s="166" t="s">
        <v>483</v>
      </c>
      <c r="E9" s="166" t="s">
        <v>483</v>
      </c>
      <c r="F9" s="166"/>
      <c r="G9" s="167"/>
      <c r="H9" s="167"/>
      <c r="I9" s="167"/>
      <c r="J9" s="167"/>
      <c r="K9" s="167"/>
      <c r="L9" s="167"/>
      <c r="M9" s="167"/>
      <c r="N9" s="167"/>
      <c r="O9" s="167"/>
      <c r="P9" s="167"/>
      <c r="Q9" s="167"/>
      <c r="R9" s="167"/>
      <c r="S9" s="167"/>
      <c r="T9" s="167"/>
      <c r="U9" s="167"/>
      <c r="V9" s="167"/>
      <c r="W9" s="167"/>
      <c r="X9" s="167"/>
      <c r="Y9" s="167"/>
      <c r="Z9" s="167"/>
    </row>
    <row r="10" spans="1:26" ht="15.75" x14ac:dyDescent="0.25">
      <c r="A10" s="167"/>
      <c r="B10" s="171">
        <v>2</v>
      </c>
      <c r="C10" s="166"/>
      <c r="D10" s="166"/>
      <c r="E10" s="166"/>
      <c r="F10" s="166"/>
      <c r="G10" s="167"/>
      <c r="H10" s="167"/>
      <c r="I10" s="167"/>
      <c r="J10" s="167"/>
      <c r="K10" s="167"/>
      <c r="L10" s="167"/>
      <c r="M10" s="167"/>
      <c r="N10" s="167"/>
      <c r="O10" s="167"/>
      <c r="P10" s="167"/>
      <c r="Q10" s="167"/>
      <c r="R10" s="167"/>
      <c r="S10" s="167"/>
      <c r="T10" s="167"/>
      <c r="U10" s="167"/>
      <c r="V10" s="167"/>
      <c r="W10" s="167"/>
      <c r="X10" s="167"/>
      <c r="Y10" s="167"/>
      <c r="Z10" s="167"/>
    </row>
    <row r="11" spans="1:26" ht="15.75" x14ac:dyDescent="0.25">
      <c r="A11" s="167"/>
      <c r="B11" s="171">
        <v>3</v>
      </c>
      <c r="C11" s="166"/>
      <c r="D11" s="166"/>
      <c r="E11" s="166"/>
      <c r="F11" s="166"/>
      <c r="G11" s="167"/>
      <c r="H11" s="167"/>
      <c r="I11" s="167"/>
      <c r="J11" s="167"/>
      <c r="K11" s="167"/>
      <c r="L11" s="167"/>
      <c r="M11" s="167"/>
      <c r="N11" s="167"/>
      <c r="O11" s="167"/>
      <c r="P11" s="167"/>
      <c r="Q11" s="167"/>
      <c r="R11" s="167"/>
      <c r="S11" s="167"/>
      <c r="T11" s="167"/>
      <c r="U11" s="167"/>
      <c r="V11" s="167"/>
      <c r="W11" s="167"/>
      <c r="X11" s="167"/>
      <c r="Y11" s="167"/>
      <c r="Z11" s="167"/>
    </row>
    <row r="12" spans="1:26" ht="15.75" x14ac:dyDescent="0.25">
      <c r="A12" s="167"/>
      <c r="B12" s="171">
        <v>4</v>
      </c>
      <c r="C12" s="166"/>
      <c r="D12" s="166"/>
      <c r="E12" s="166"/>
      <c r="F12" s="166"/>
      <c r="G12" s="167"/>
      <c r="H12" s="167"/>
      <c r="I12" s="167"/>
      <c r="J12" s="167"/>
      <c r="K12" s="167"/>
      <c r="L12" s="167"/>
      <c r="M12" s="167"/>
      <c r="N12" s="167"/>
      <c r="O12" s="167"/>
      <c r="P12" s="167"/>
      <c r="Q12" s="167"/>
      <c r="R12" s="167"/>
      <c r="S12" s="167"/>
      <c r="T12" s="167"/>
      <c r="U12" s="167"/>
      <c r="V12" s="167"/>
      <c r="W12" s="167"/>
      <c r="X12" s="167"/>
      <c r="Y12" s="167"/>
      <c r="Z12" s="167"/>
    </row>
    <row r="13" spans="1:26" ht="15.75" x14ac:dyDescent="0.25">
      <c r="A13" s="167"/>
      <c r="B13" s="171">
        <v>5</v>
      </c>
      <c r="C13" s="166"/>
      <c r="D13" s="166"/>
      <c r="E13" s="166"/>
      <c r="F13" s="166"/>
      <c r="G13" s="167"/>
      <c r="H13" s="167"/>
      <c r="I13" s="167"/>
      <c r="J13" s="167"/>
      <c r="K13" s="167"/>
      <c r="L13" s="167"/>
      <c r="M13" s="167"/>
      <c r="N13" s="167"/>
      <c r="O13" s="167"/>
      <c r="P13" s="167"/>
      <c r="Q13" s="167"/>
      <c r="R13" s="167"/>
      <c r="S13" s="167"/>
      <c r="T13" s="167"/>
      <c r="U13" s="167"/>
      <c r="V13" s="167"/>
      <c r="W13" s="167"/>
      <c r="X13" s="167"/>
      <c r="Y13" s="167"/>
      <c r="Z13" s="167"/>
    </row>
    <row r="14" spans="1:26" ht="15.75" x14ac:dyDescent="0.25">
      <c r="A14" s="167"/>
      <c r="B14" s="171" t="s">
        <v>281</v>
      </c>
      <c r="C14" s="166"/>
      <c r="D14" s="166"/>
      <c r="E14" s="166"/>
      <c r="F14" s="166"/>
      <c r="G14" s="167"/>
      <c r="H14" s="167"/>
      <c r="I14" s="167"/>
      <c r="J14" s="167"/>
      <c r="K14" s="167"/>
      <c r="L14" s="167"/>
      <c r="M14" s="167"/>
      <c r="N14" s="167"/>
      <c r="O14" s="167"/>
      <c r="P14" s="167"/>
      <c r="Q14" s="167"/>
      <c r="R14" s="167"/>
      <c r="S14" s="167"/>
      <c r="T14" s="167"/>
      <c r="U14" s="167"/>
      <c r="V14" s="167"/>
      <c r="W14" s="167"/>
      <c r="X14" s="167"/>
      <c r="Y14" s="167"/>
      <c r="Z14" s="167"/>
    </row>
    <row r="15" spans="1:26" ht="15.75" x14ac:dyDescent="0.25">
      <c r="A15" s="167"/>
      <c r="B15" s="167"/>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row>
    <row r="16" spans="1:26" ht="15.75" x14ac:dyDescent="0.25">
      <c r="A16" s="167"/>
      <c r="B16" s="167"/>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7"/>
    </row>
    <row r="17" spans="1:26" ht="15.75" x14ac:dyDescent="0.25">
      <c r="A17" s="167"/>
      <c r="B17" s="167"/>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row>
    <row r="18" spans="1:26" ht="15.75" x14ac:dyDescent="0.25">
      <c r="A18" s="167"/>
      <c r="B18" s="167"/>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7"/>
    </row>
    <row r="19" spans="1:26" ht="15.75" x14ac:dyDescent="0.25">
      <c r="A19" s="167"/>
      <c r="B19" s="167"/>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7"/>
    </row>
    <row r="20" spans="1:26" ht="15.75" x14ac:dyDescent="0.25">
      <c r="A20" s="167"/>
      <c r="B20" s="167"/>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row>
    <row r="21" spans="1:26" ht="15.75" customHeight="1" x14ac:dyDescent="0.25">
      <c r="A21" s="167"/>
      <c r="B21" s="167"/>
      <c r="C21" s="167"/>
      <c r="D21" s="167"/>
      <c r="E21" s="167"/>
      <c r="F21" s="167"/>
      <c r="G21" s="167"/>
      <c r="H21" s="167"/>
      <c r="I21" s="167"/>
      <c r="J21" s="167"/>
      <c r="K21" s="167"/>
      <c r="L21" s="167"/>
      <c r="M21" s="167"/>
      <c r="N21" s="167"/>
      <c r="O21" s="167"/>
      <c r="P21" s="167"/>
      <c r="Q21" s="167"/>
      <c r="R21" s="167"/>
      <c r="S21" s="167"/>
      <c r="T21" s="167"/>
      <c r="U21" s="167"/>
      <c r="V21" s="167"/>
      <c r="W21" s="167"/>
      <c r="X21" s="167"/>
      <c r="Y21" s="167"/>
      <c r="Z21" s="167"/>
    </row>
    <row r="22" spans="1:26" ht="15.75" customHeight="1" x14ac:dyDescent="0.25">
      <c r="A22" s="167"/>
      <c r="B22" s="167"/>
      <c r="C22" s="167"/>
      <c r="D22" s="167"/>
      <c r="E22" s="167"/>
      <c r="F22" s="167"/>
      <c r="G22" s="167"/>
      <c r="H22" s="167"/>
      <c r="I22" s="167"/>
      <c r="J22" s="167"/>
      <c r="K22" s="167"/>
      <c r="L22" s="167"/>
      <c r="M22" s="167"/>
      <c r="N22" s="167"/>
      <c r="O22" s="167"/>
      <c r="P22" s="167"/>
      <c r="Q22" s="167"/>
      <c r="R22" s="167"/>
      <c r="S22" s="167"/>
      <c r="T22" s="167"/>
      <c r="U22" s="167"/>
      <c r="V22" s="167"/>
      <c r="W22" s="167"/>
      <c r="X22" s="167"/>
      <c r="Y22" s="167"/>
      <c r="Z22" s="167"/>
    </row>
    <row r="23" spans="1:26" ht="15.75" customHeight="1" x14ac:dyDescent="0.25">
      <c r="A23" s="167"/>
      <c r="B23" s="167"/>
      <c r="C23" s="167"/>
      <c r="D23" s="167"/>
      <c r="E23" s="167"/>
      <c r="F23" s="167"/>
      <c r="G23" s="167"/>
      <c r="H23" s="167"/>
      <c r="I23" s="167"/>
      <c r="J23" s="167"/>
      <c r="K23" s="167"/>
      <c r="L23" s="167"/>
      <c r="M23" s="167"/>
      <c r="N23" s="167"/>
      <c r="O23" s="167"/>
      <c r="P23" s="167"/>
      <c r="Q23" s="167"/>
      <c r="R23" s="167"/>
      <c r="S23" s="167"/>
      <c r="T23" s="167"/>
      <c r="U23" s="167"/>
      <c r="V23" s="167"/>
      <c r="W23" s="167"/>
      <c r="X23" s="167"/>
      <c r="Y23" s="167"/>
      <c r="Z23" s="167"/>
    </row>
    <row r="24" spans="1:26" ht="15.75" customHeight="1" x14ac:dyDescent="0.25">
      <c r="A24" s="167"/>
      <c r="B24" s="167"/>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7"/>
    </row>
    <row r="25" spans="1:26" ht="15.75" customHeight="1" x14ac:dyDescent="0.25">
      <c r="A25" s="167"/>
      <c r="B25" s="167"/>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7"/>
    </row>
    <row r="26" spans="1:26" ht="15.75" customHeight="1" x14ac:dyDescent="0.25">
      <c r="A26" s="167"/>
      <c r="B26" s="167"/>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row>
    <row r="27" spans="1:26" ht="15.75" customHeight="1" x14ac:dyDescent="0.25">
      <c r="A27" s="167"/>
      <c r="B27" s="167"/>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row>
    <row r="28" spans="1:26" ht="15.75" customHeight="1" x14ac:dyDescent="0.25">
      <c r="A28" s="167"/>
      <c r="B28" s="167"/>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row>
    <row r="29" spans="1:26" ht="15.75" customHeight="1" x14ac:dyDescent="0.25">
      <c r="A29" s="167"/>
      <c r="B29" s="167"/>
      <c r="C29" s="167"/>
      <c r="D29" s="167"/>
      <c r="E29" s="167"/>
      <c r="F29" s="167"/>
      <c r="G29" s="167"/>
      <c r="H29" s="167"/>
      <c r="I29" s="167"/>
      <c r="J29" s="167"/>
      <c r="K29" s="167"/>
      <c r="L29" s="167"/>
      <c r="M29" s="167"/>
      <c r="N29" s="167"/>
      <c r="O29" s="167"/>
      <c r="P29" s="167"/>
      <c r="Q29" s="167"/>
      <c r="R29" s="167"/>
      <c r="S29" s="167"/>
      <c r="T29" s="167"/>
      <c r="U29" s="167"/>
      <c r="V29" s="167"/>
      <c r="W29" s="167"/>
      <c r="X29" s="167"/>
      <c r="Y29" s="167"/>
      <c r="Z29" s="167"/>
    </row>
    <row r="30" spans="1:26" ht="15.75" customHeight="1" x14ac:dyDescent="0.25">
      <c r="A30" s="167"/>
      <c r="B30" s="167"/>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row>
    <row r="31" spans="1:26" ht="15.75" customHeight="1" x14ac:dyDescent="0.25">
      <c r="A31" s="167"/>
      <c r="B31" s="167"/>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row>
    <row r="32" spans="1:26" ht="15.75" customHeight="1" x14ac:dyDescent="0.25">
      <c r="A32" s="167"/>
      <c r="B32" s="167"/>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row>
    <row r="33" spans="1:26" ht="15.75" customHeight="1" x14ac:dyDescent="0.25">
      <c r="A33" s="167"/>
      <c r="B33" s="167"/>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7"/>
    </row>
    <row r="34" spans="1:26" ht="15.75" customHeight="1" x14ac:dyDescent="0.25">
      <c r="A34" s="167"/>
      <c r="B34" s="167"/>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67"/>
    </row>
    <row r="35" spans="1:26" ht="15.75" customHeight="1" x14ac:dyDescent="0.25">
      <c r="A35" s="167"/>
      <c r="B35" s="167"/>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row>
    <row r="36" spans="1:26" ht="15.75" customHeight="1" x14ac:dyDescent="0.25">
      <c r="A36" s="167"/>
      <c r="B36" s="167"/>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row>
    <row r="37" spans="1:26" ht="15.75" customHeight="1" x14ac:dyDescent="0.25">
      <c r="A37" s="167"/>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row>
    <row r="38" spans="1:26" ht="15.75" customHeight="1" x14ac:dyDescent="0.25">
      <c r="A38" s="167"/>
      <c r="B38" s="167"/>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row>
    <row r="39" spans="1:26" ht="15.75" customHeight="1" x14ac:dyDescent="0.25">
      <c r="A39" s="167"/>
      <c r="B39" s="167"/>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row>
    <row r="40" spans="1:26" ht="15.75" customHeight="1" x14ac:dyDescent="0.25">
      <c r="A40" s="167"/>
      <c r="B40" s="167"/>
      <c r="C40" s="167"/>
      <c r="D40" s="167"/>
      <c r="E40" s="167"/>
      <c r="F40" s="167"/>
      <c r="G40" s="167"/>
      <c r="H40" s="167"/>
      <c r="I40" s="167"/>
      <c r="J40" s="167"/>
      <c r="K40" s="167"/>
      <c r="L40" s="167"/>
      <c r="M40" s="167"/>
      <c r="N40" s="167"/>
      <c r="O40" s="167"/>
      <c r="P40" s="167"/>
      <c r="Q40" s="167"/>
      <c r="R40" s="167"/>
      <c r="S40" s="167"/>
      <c r="T40" s="167"/>
      <c r="U40" s="167"/>
      <c r="V40" s="167"/>
      <c r="W40" s="167"/>
      <c r="X40" s="167"/>
      <c r="Y40" s="167"/>
      <c r="Z40" s="167"/>
    </row>
    <row r="41" spans="1:26" ht="15.75" customHeight="1" x14ac:dyDescent="0.25">
      <c r="A41" s="167"/>
      <c r="B41" s="167"/>
      <c r="C41" s="167"/>
      <c r="D41" s="167"/>
      <c r="E41" s="167"/>
      <c r="F41" s="167"/>
      <c r="G41" s="167"/>
      <c r="H41" s="167"/>
      <c r="I41" s="167"/>
      <c r="J41" s="167"/>
      <c r="K41" s="167"/>
      <c r="L41" s="167"/>
      <c r="M41" s="167"/>
      <c r="N41" s="167"/>
      <c r="O41" s="167"/>
      <c r="P41" s="167"/>
      <c r="Q41" s="167"/>
      <c r="R41" s="167"/>
      <c r="S41" s="167"/>
      <c r="T41" s="167"/>
      <c r="U41" s="167"/>
      <c r="V41" s="167"/>
      <c r="W41" s="167"/>
      <c r="X41" s="167"/>
      <c r="Y41" s="167"/>
      <c r="Z41" s="167"/>
    </row>
    <row r="42" spans="1:26" ht="15.75" customHeight="1" x14ac:dyDescent="0.25">
      <c r="A42" s="167"/>
      <c r="B42" s="167"/>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row>
    <row r="43" spans="1:26" ht="15.75" customHeight="1" x14ac:dyDescent="0.25">
      <c r="A43" s="167"/>
      <c r="B43" s="167"/>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row>
    <row r="44" spans="1:26" ht="15.75" customHeight="1" x14ac:dyDescent="0.25">
      <c r="A44" s="167"/>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row>
    <row r="45" spans="1:26" ht="15.75" customHeight="1" x14ac:dyDescent="0.25">
      <c r="A45" s="167"/>
      <c r="B45" s="167"/>
      <c r="C45" s="167"/>
      <c r="D45" s="167"/>
      <c r="E45" s="167"/>
      <c r="F45" s="167"/>
      <c r="G45" s="167"/>
      <c r="H45" s="167"/>
      <c r="I45" s="167"/>
      <c r="J45" s="167"/>
      <c r="K45" s="167"/>
      <c r="L45" s="167"/>
      <c r="M45" s="167"/>
      <c r="N45" s="167"/>
      <c r="O45" s="167"/>
      <c r="P45" s="167"/>
      <c r="Q45" s="167"/>
      <c r="R45" s="167"/>
      <c r="S45" s="167"/>
      <c r="T45" s="167"/>
      <c r="U45" s="167"/>
      <c r="V45" s="167"/>
      <c r="W45" s="167"/>
      <c r="X45" s="167"/>
      <c r="Y45" s="167"/>
      <c r="Z45" s="167"/>
    </row>
    <row r="46" spans="1:26" ht="15.75" customHeight="1" x14ac:dyDescent="0.25">
      <c r="A46" s="167"/>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row>
    <row r="47" spans="1:26" ht="15.75" customHeight="1" x14ac:dyDescent="0.25">
      <c r="A47" s="167"/>
      <c r="B47" s="167"/>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row>
    <row r="48" spans="1:26" ht="15.75" customHeight="1" x14ac:dyDescent="0.25">
      <c r="A48" s="167"/>
      <c r="B48" s="167"/>
      <c r="C48" s="167"/>
      <c r="D48" s="167"/>
      <c r="E48" s="167"/>
      <c r="F48" s="167"/>
      <c r="G48" s="167"/>
      <c r="H48" s="167"/>
      <c r="I48" s="167"/>
      <c r="J48" s="167"/>
      <c r="K48" s="167"/>
      <c r="L48" s="167"/>
      <c r="M48" s="167"/>
      <c r="N48" s="167"/>
      <c r="O48" s="167"/>
      <c r="P48" s="167"/>
      <c r="Q48" s="167"/>
      <c r="R48" s="167"/>
      <c r="S48" s="167"/>
      <c r="T48" s="167"/>
      <c r="U48" s="167"/>
      <c r="V48" s="167"/>
      <c r="W48" s="167"/>
      <c r="X48" s="167"/>
      <c r="Y48" s="167"/>
      <c r="Z48" s="167"/>
    </row>
    <row r="49" spans="1:26" ht="15.75" customHeight="1" x14ac:dyDescent="0.25">
      <c r="A49" s="167"/>
      <c r="B49" s="167"/>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row>
    <row r="50" spans="1:26" ht="15.75" customHeight="1" x14ac:dyDescent="0.25">
      <c r="A50" s="167"/>
      <c r="B50" s="167"/>
      <c r="C50" s="167"/>
      <c r="D50" s="167"/>
      <c r="E50" s="167"/>
      <c r="F50" s="167"/>
      <c r="G50" s="167"/>
      <c r="H50" s="167"/>
      <c r="I50" s="167"/>
      <c r="J50" s="167"/>
      <c r="K50" s="167"/>
      <c r="L50" s="167"/>
      <c r="M50" s="167"/>
      <c r="N50" s="167"/>
      <c r="O50" s="167"/>
      <c r="P50" s="167"/>
      <c r="Q50" s="167"/>
      <c r="R50" s="167"/>
      <c r="S50" s="167"/>
      <c r="T50" s="167"/>
      <c r="U50" s="167"/>
      <c r="V50" s="167"/>
      <c r="W50" s="167"/>
      <c r="X50" s="167"/>
      <c r="Y50" s="167"/>
      <c r="Z50" s="167"/>
    </row>
    <row r="51" spans="1:26" ht="15.75" customHeight="1" x14ac:dyDescent="0.25">
      <c r="A51" s="167"/>
      <c r="B51" s="167"/>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7"/>
    </row>
    <row r="52" spans="1:26" ht="15.75" customHeight="1" x14ac:dyDescent="0.25">
      <c r="A52" s="167"/>
      <c r="B52" s="167"/>
      <c r="C52" s="167"/>
      <c r="D52" s="167"/>
      <c r="E52" s="167"/>
      <c r="F52" s="167"/>
      <c r="G52" s="167"/>
      <c r="H52" s="167"/>
      <c r="I52" s="167"/>
      <c r="J52" s="167"/>
      <c r="K52" s="167"/>
      <c r="L52" s="167"/>
      <c r="M52" s="167"/>
      <c r="N52" s="167"/>
      <c r="O52" s="167"/>
      <c r="P52" s="167"/>
      <c r="Q52" s="167"/>
      <c r="R52" s="167"/>
      <c r="S52" s="167"/>
      <c r="T52" s="167"/>
      <c r="U52" s="167"/>
      <c r="V52" s="167"/>
      <c r="W52" s="167"/>
      <c r="X52" s="167"/>
      <c r="Y52" s="167"/>
      <c r="Z52" s="167"/>
    </row>
    <row r="53" spans="1:26" ht="15.75" customHeight="1" x14ac:dyDescent="0.25">
      <c r="A53" s="167"/>
      <c r="B53" s="167"/>
      <c r="C53" s="167"/>
      <c r="D53" s="167"/>
      <c r="E53" s="167"/>
      <c r="F53" s="167"/>
      <c r="G53" s="167"/>
      <c r="H53" s="167"/>
      <c r="I53" s="167"/>
      <c r="J53" s="167"/>
      <c r="K53" s="167"/>
      <c r="L53" s="167"/>
      <c r="M53" s="167"/>
      <c r="N53" s="167"/>
      <c r="O53" s="167"/>
      <c r="P53" s="167"/>
      <c r="Q53" s="167"/>
      <c r="R53" s="167"/>
      <c r="S53" s="167"/>
      <c r="T53" s="167"/>
      <c r="U53" s="167"/>
      <c r="V53" s="167"/>
      <c r="W53" s="167"/>
      <c r="X53" s="167"/>
      <c r="Y53" s="167"/>
      <c r="Z53" s="167"/>
    </row>
    <row r="54" spans="1:26" ht="15.75" customHeight="1" x14ac:dyDescent="0.25">
      <c r="A54" s="167"/>
      <c r="B54" s="167"/>
      <c r="C54" s="167"/>
      <c r="D54" s="167"/>
      <c r="E54" s="167"/>
      <c r="F54" s="167"/>
      <c r="G54" s="167"/>
      <c r="H54" s="167"/>
      <c r="I54" s="167"/>
      <c r="J54" s="167"/>
      <c r="K54" s="167"/>
      <c r="L54" s="167"/>
      <c r="M54" s="167"/>
      <c r="N54" s="167"/>
      <c r="O54" s="167"/>
      <c r="P54" s="167"/>
      <c r="Q54" s="167"/>
      <c r="R54" s="167"/>
      <c r="S54" s="167"/>
      <c r="T54" s="167"/>
      <c r="U54" s="167"/>
      <c r="V54" s="167"/>
      <c r="W54" s="167"/>
      <c r="X54" s="167"/>
      <c r="Y54" s="167"/>
      <c r="Z54" s="167"/>
    </row>
    <row r="55" spans="1:26" ht="15.75" customHeight="1" x14ac:dyDescent="0.25">
      <c r="A55" s="167"/>
      <c r="B55" s="167"/>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row>
    <row r="56" spans="1:26" ht="15.75" customHeight="1" x14ac:dyDescent="0.25">
      <c r="A56" s="167"/>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row>
    <row r="57" spans="1:26" ht="15.75" customHeight="1" x14ac:dyDescent="0.25">
      <c r="A57" s="167"/>
      <c r="B57" s="167"/>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row>
    <row r="58" spans="1:26" ht="15.75" customHeight="1" x14ac:dyDescent="0.25">
      <c r="A58" s="167"/>
      <c r="B58" s="167"/>
      <c r="C58" s="167"/>
      <c r="D58" s="167"/>
      <c r="E58" s="167"/>
      <c r="F58" s="167"/>
      <c r="G58" s="167"/>
      <c r="H58" s="167"/>
      <c r="I58" s="167"/>
      <c r="J58" s="167"/>
      <c r="K58" s="167"/>
      <c r="L58" s="167"/>
      <c r="M58" s="167"/>
      <c r="N58" s="167"/>
      <c r="O58" s="167"/>
      <c r="P58" s="167"/>
      <c r="Q58" s="167"/>
      <c r="R58" s="167"/>
      <c r="S58" s="167"/>
      <c r="T58" s="167"/>
      <c r="U58" s="167"/>
      <c r="V58" s="167"/>
      <c r="W58" s="167"/>
      <c r="X58" s="167"/>
      <c r="Y58" s="167"/>
      <c r="Z58" s="167"/>
    </row>
    <row r="59" spans="1:26" ht="15.75" customHeight="1" x14ac:dyDescent="0.25">
      <c r="A59" s="167"/>
      <c r="B59" s="167"/>
      <c r="C59" s="167"/>
      <c r="D59" s="167"/>
      <c r="E59" s="167"/>
      <c r="F59" s="167"/>
      <c r="G59" s="167"/>
      <c r="H59" s="167"/>
      <c r="I59" s="167"/>
      <c r="J59" s="167"/>
      <c r="K59" s="167"/>
      <c r="L59" s="167"/>
      <c r="M59" s="167"/>
      <c r="N59" s="167"/>
      <c r="O59" s="167"/>
      <c r="P59" s="167"/>
      <c r="Q59" s="167"/>
      <c r="R59" s="167"/>
      <c r="S59" s="167"/>
      <c r="T59" s="167"/>
      <c r="U59" s="167"/>
      <c r="V59" s="167"/>
      <c r="W59" s="167"/>
      <c r="X59" s="167"/>
      <c r="Y59" s="167"/>
      <c r="Z59" s="167"/>
    </row>
    <row r="60" spans="1:26" ht="15.75" customHeight="1" x14ac:dyDescent="0.25">
      <c r="A60" s="167"/>
      <c r="B60" s="167"/>
      <c r="C60" s="167"/>
      <c r="D60" s="167"/>
      <c r="E60" s="167"/>
      <c r="F60" s="167"/>
      <c r="G60" s="167"/>
      <c r="H60" s="167"/>
      <c r="I60" s="167"/>
      <c r="J60" s="167"/>
      <c r="K60" s="167"/>
      <c r="L60" s="167"/>
      <c r="M60" s="167"/>
      <c r="N60" s="167"/>
      <c r="O60" s="167"/>
      <c r="P60" s="167"/>
      <c r="Q60" s="167"/>
      <c r="R60" s="167"/>
      <c r="S60" s="167"/>
      <c r="T60" s="167"/>
      <c r="U60" s="167"/>
      <c r="V60" s="167"/>
      <c r="W60" s="167"/>
      <c r="X60" s="167"/>
      <c r="Y60" s="167"/>
      <c r="Z60" s="167"/>
    </row>
    <row r="61" spans="1:26" ht="15.75" customHeight="1" x14ac:dyDescent="0.25">
      <c r="A61" s="167"/>
      <c r="B61" s="167"/>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row>
    <row r="62" spans="1:26" ht="15.75" customHeight="1" x14ac:dyDescent="0.25">
      <c r="A62" s="167"/>
      <c r="B62" s="167"/>
      <c r="C62" s="167"/>
      <c r="D62" s="167"/>
      <c r="E62" s="167"/>
      <c r="F62" s="167"/>
      <c r="G62" s="167"/>
      <c r="H62" s="167"/>
      <c r="I62" s="167"/>
      <c r="J62" s="167"/>
      <c r="K62" s="167"/>
      <c r="L62" s="167"/>
      <c r="M62" s="167"/>
      <c r="N62" s="167"/>
      <c r="O62" s="167"/>
      <c r="P62" s="167"/>
      <c r="Q62" s="167"/>
      <c r="R62" s="167"/>
      <c r="S62" s="167"/>
      <c r="T62" s="167"/>
      <c r="U62" s="167"/>
      <c r="V62" s="167"/>
      <c r="W62" s="167"/>
      <c r="X62" s="167"/>
      <c r="Y62" s="167"/>
      <c r="Z62" s="167"/>
    </row>
    <row r="63" spans="1:26" ht="15.75" customHeight="1" x14ac:dyDescent="0.25">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row>
    <row r="64" spans="1:26" ht="15.75" customHeight="1" x14ac:dyDescent="0.25">
      <c r="A64" s="167"/>
      <c r="B64" s="167"/>
      <c r="C64" s="167"/>
      <c r="D64" s="167"/>
      <c r="E64" s="167"/>
      <c r="F64" s="167"/>
      <c r="G64" s="167"/>
      <c r="H64" s="167"/>
      <c r="I64" s="167"/>
      <c r="J64" s="167"/>
      <c r="K64" s="167"/>
      <c r="L64" s="167"/>
      <c r="M64" s="167"/>
      <c r="N64" s="167"/>
      <c r="O64" s="167"/>
      <c r="P64" s="167"/>
      <c r="Q64" s="167"/>
      <c r="R64" s="167"/>
      <c r="S64" s="167"/>
      <c r="T64" s="167"/>
      <c r="U64" s="167"/>
      <c r="V64" s="167"/>
      <c r="W64" s="167"/>
      <c r="X64" s="167"/>
      <c r="Y64" s="167"/>
      <c r="Z64" s="167"/>
    </row>
    <row r="65" spans="1:26" ht="15.75" customHeight="1" x14ac:dyDescent="0.25">
      <c r="A65" s="167"/>
      <c r="B65" s="167"/>
      <c r="C65" s="167"/>
      <c r="D65" s="167"/>
      <c r="E65" s="167"/>
      <c r="F65" s="167"/>
      <c r="G65" s="167"/>
      <c r="H65" s="167"/>
      <c r="I65" s="167"/>
      <c r="J65" s="167"/>
      <c r="K65" s="167"/>
      <c r="L65" s="167"/>
      <c r="M65" s="167"/>
      <c r="N65" s="167"/>
      <c r="O65" s="167"/>
      <c r="P65" s="167"/>
      <c r="Q65" s="167"/>
      <c r="R65" s="167"/>
      <c r="S65" s="167"/>
      <c r="T65" s="167"/>
      <c r="U65" s="167"/>
      <c r="V65" s="167"/>
      <c r="W65" s="167"/>
      <c r="X65" s="167"/>
      <c r="Y65" s="167"/>
      <c r="Z65" s="167"/>
    </row>
    <row r="66" spans="1:26" ht="15.75" customHeight="1" x14ac:dyDescent="0.25">
      <c r="A66" s="167"/>
      <c r="B66" s="167"/>
      <c r="C66" s="167"/>
      <c r="D66" s="167"/>
      <c r="E66" s="167"/>
      <c r="F66" s="167"/>
      <c r="G66" s="167"/>
      <c r="H66" s="167"/>
      <c r="I66" s="167"/>
      <c r="J66" s="167"/>
      <c r="K66" s="167"/>
      <c r="L66" s="167"/>
      <c r="M66" s="167"/>
      <c r="N66" s="167"/>
      <c r="O66" s="167"/>
      <c r="P66" s="167"/>
      <c r="Q66" s="167"/>
      <c r="R66" s="167"/>
      <c r="S66" s="167"/>
      <c r="T66" s="167"/>
      <c r="U66" s="167"/>
      <c r="V66" s="167"/>
      <c r="W66" s="167"/>
      <c r="X66" s="167"/>
      <c r="Y66" s="167"/>
      <c r="Z66" s="167"/>
    </row>
    <row r="67" spans="1:26" ht="15.75" customHeight="1" x14ac:dyDescent="0.25">
      <c r="A67" s="167"/>
      <c r="B67" s="167"/>
      <c r="C67" s="167"/>
      <c r="D67" s="167"/>
      <c r="E67" s="167"/>
      <c r="F67" s="167"/>
      <c r="G67" s="167"/>
      <c r="H67" s="167"/>
      <c r="I67" s="167"/>
      <c r="J67" s="167"/>
      <c r="K67" s="167"/>
      <c r="L67" s="167"/>
      <c r="M67" s="167"/>
      <c r="N67" s="167"/>
      <c r="O67" s="167"/>
      <c r="P67" s="167"/>
      <c r="Q67" s="167"/>
      <c r="R67" s="167"/>
      <c r="S67" s="167"/>
      <c r="T67" s="167"/>
      <c r="U67" s="167"/>
      <c r="V67" s="167"/>
      <c r="W67" s="167"/>
      <c r="X67" s="167"/>
      <c r="Y67" s="167"/>
      <c r="Z67" s="167"/>
    </row>
    <row r="68" spans="1:26" ht="15.75" customHeight="1" x14ac:dyDescent="0.25">
      <c r="A68" s="167"/>
      <c r="B68" s="167"/>
      <c r="C68" s="167"/>
      <c r="D68" s="167"/>
      <c r="E68" s="167"/>
      <c r="F68" s="167"/>
      <c r="G68" s="167"/>
      <c r="H68" s="167"/>
      <c r="I68" s="167"/>
      <c r="J68" s="167"/>
      <c r="K68" s="167"/>
      <c r="L68" s="167"/>
      <c r="M68" s="167"/>
      <c r="N68" s="167"/>
      <c r="O68" s="167"/>
      <c r="P68" s="167"/>
      <c r="Q68" s="167"/>
      <c r="R68" s="167"/>
      <c r="S68" s="167"/>
      <c r="T68" s="167"/>
      <c r="U68" s="167"/>
      <c r="V68" s="167"/>
      <c r="W68" s="167"/>
      <c r="X68" s="167"/>
      <c r="Y68" s="167"/>
      <c r="Z68" s="167"/>
    </row>
    <row r="69" spans="1:26" ht="15.75" customHeight="1" x14ac:dyDescent="0.25">
      <c r="A69" s="167"/>
      <c r="B69" s="167"/>
      <c r="C69" s="167"/>
      <c r="D69" s="167"/>
      <c r="E69" s="167"/>
      <c r="F69" s="167"/>
      <c r="G69" s="167"/>
      <c r="H69" s="167"/>
      <c r="I69" s="167"/>
      <c r="J69" s="167"/>
      <c r="K69" s="167"/>
      <c r="L69" s="167"/>
      <c r="M69" s="167"/>
      <c r="N69" s="167"/>
      <c r="O69" s="167"/>
      <c r="P69" s="167"/>
      <c r="Q69" s="167"/>
      <c r="R69" s="167"/>
      <c r="S69" s="167"/>
      <c r="T69" s="167"/>
      <c r="U69" s="167"/>
      <c r="V69" s="167"/>
      <c r="W69" s="167"/>
      <c r="X69" s="167"/>
      <c r="Y69" s="167"/>
      <c r="Z69" s="167"/>
    </row>
    <row r="70" spans="1:26" ht="15.75" customHeight="1" x14ac:dyDescent="0.25">
      <c r="A70" s="167"/>
      <c r="B70" s="167"/>
      <c r="C70" s="167"/>
      <c r="D70" s="167"/>
      <c r="E70" s="167"/>
      <c r="F70" s="167"/>
      <c r="G70" s="167"/>
      <c r="H70" s="167"/>
      <c r="I70" s="167"/>
      <c r="J70" s="167"/>
      <c r="K70" s="167"/>
      <c r="L70" s="167"/>
      <c r="M70" s="167"/>
      <c r="N70" s="167"/>
      <c r="O70" s="167"/>
      <c r="P70" s="167"/>
      <c r="Q70" s="167"/>
      <c r="R70" s="167"/>
      <c r="S70" s="167"/>
      <c r="T70" s="167"/>
      <c r="U70" s="167"/>
      <c r="V70" s="167"/>
      <c r="W70" s="167"/>
      <c r="X70" s="167"/>
      <c r="Y70" s="167"/>
      <c r="Z70" s="167"/>
    </row>
    <row r="71" spans="1:26" ht="15.75" customHeight="1" x14ac:dyDescent="0.25">
      <c r="A71" s="167"/>
      <c r="B71" s="167"/>
      <c r="C71" s="167"/>
      <c r="D71" s="167"/>
      <c r="E71" s="167"/>
      <c r="F71" s="167"/>
      <c r="G71" s="167"/>
      <c r="H71" s="167"/>
      <c r="I71" s="167"/>
      <c r="J71" s="167"/>
      <c r="K71" s="167"/>
      <c r="L71" s="167"/>
      <c r="M71" s="167"/>
      <c r="N71" s="167"/>
      <c r="O71" s="167"/>
      <c r="P71" s="167"/>
      <c r="Q71" s="167"/>
      <c r="R71" s="167"/>
      <c r="S71" s="167"/>
      <c r="T71" s="167"/>
      <c r="U71" s="167"/>
      <c r="V71" s="167"/>
      <c r="W71" s="167"/>
      <c r="X71" s="167"/>
      <c r="Y71" s="167"/>
      <c r="Z71" s="167"/>
    </row>
    <row r="72" spans="1:26" ht="15.75" customHeight="1" x14ac:dyDescent="0.25">
      <c r="A72" s="167"/>
      <c r="B72" s="167"/>
      <c r="C72" s="167"/>
      <c r="D72" s="167"/>
      <c r="E72" s="167"/>
      <c r="F72" s="167"/>
      <c r="G72" s="167"/>
      <c r="H72" s="167"/>
      <c r="I72" s="167"/>
      <c r="J72" s="167"/>
      <c r="K72" s="167"/>
      <c r="L72" s="167"/>
      <c r="M72" s="167"/>
      <c r="N72" s="167"/>
      <c r="O72" s="167"/>
      <c r="P72" s="167"/>
      <c r="Q72" s="167"/>
      <c r="R72" s="167"/>
      <c r="S72" s="167"/>
      <c r="T72" s="167"/>
      <c r="U72" s="167"/>
      <c r="V72" s="167"/>
      <c r="W72" s="167"/>
      <c r="X72" s="167"/>
      <c r="Y72" s="167"/>
      <c r="Z72" s="167"/>
    </row>
    <row r="73" spans="1:26" ht="15.75" customHeight="1" x14ac:dyDescent="0.25">
      <c r="A73" s="167"/>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row>
    <row r="74" spans="1:26" ht="15.75" customHeight="1" x14ac:dyDescent="0.25">
      <c r="A74" s="167"/>
      <c r="B74" s="167"/>
      <c r="C74" s="167"/>
      <c r="D74" s="167"/>
      <c r="E74" s="167"/>
      <c r="F74" s="167"/>
      <c r="G74" s="167"/>
      <c r="H74" s="167"/>
      <c r="I74" s="167"/>
      <c r="J74" s="167"/>
      <c r="K74" s="167"/>
      <c r="L74" s="167"/>
      <c r="M74" s="167"/>
      <c r="N74" s="167"/>
      <c r="O74" s="167"/>
      <c r="P74" s="167"/>
      <c r="Q74" s="167"/>
      <c r="R74" s="167"/>
      <c r="S74" s="167"/>
      <c r="T74" s="167"/>
      <c r="U74" s="167"/>
      <c r="V74" s="167"/>
      <c r="W74" s="167"/>
      <c r="X74" s="167"/>
      <c r="Y74" s="167"/>
      <c r="Z74" s="167"/>
    </row>
    <row r="75" spans="1:26" ht="15.75" customHeight="1" x14ac:dyDescent="0.25">
      <c r="A75" s="167"/>
      <c r="B75" s="167"/>
      <c r="C75" s="167"/>
      <c r="D75" s="167"/>
      <c r="E75" s="167"/>
      <c r="F75" s="167"/>
      <c r="G75" s="167"/>
      <c r="H75" s="167"/>
      <c r="I75" s="167"/>
      <c r="J75" s="167"/>
      <c r="K75" s="167"/>
      <c r="L75" s="167"/>
      <c r="M75" s="167"/>
      <c r="N75" s="167"/>
      <c r="O75" s="167"/>
      <c r="P75" s="167"/>
      <c r="Q75" s="167"/>
      <c r="R75" s="167"/>
      <c r="S75" s="167"/>
      <c r="T75" s="167"/>
      <c r="U75" s="167"/>
      <c r="V75" s="167"/>
      <c r="W75" s="167"/>
      <c r="X75" s="167"/>
      <c r="Y75" s="167"/>
      <c r="Z75" s="167"/>
    </row>
    <row r="76" spans="1:26" ht="15.75" customHeight="1" x14ac:dyDescent="0.25">
      <c r="A76" s="167"/>
      <c r="B76" s="167"/>
      <c r="C76" s="167"/>
      <c r="D76" s="167"/>
      <c r="E76" s="167"/>
      <c r="F76" s="167"/>
      <c r="G76" s="167"/>
      <c r="H76" s="167"/>
      <c r="I76" s="167"/>
      <c r="J76" s="167"/>
      <c r="K76" s="167"/>
      <c r="L76" s="167"/>
      <c r="M76" s="167"/>
      <c r="N76" s="167"/>
      <c r="O76" s="167"/>
      <c r="P76" s="167"/>
      <c r="Q76" s="167"/>
      <c r="R76" s="167"/>
      <c r="S76" s="167"/>
      <c r="T76" s="167"/>
      <c r="U76" s="167"/>
      <c r="V76" s="167"/>
      <c r="W76" s="167"/>
      <c r="X76" s="167"/>
      <c r="Y76" s="167"/>
      <c r="Z76" s="167"/>
    </row>
    <row r="77" spans="1:26" ht="15.75" customHeight="1" x14ac:dyDescent="0.25">
      <c r="A77" s="167"/>
      <c r="B77" s="167"/>
      <c r="C77" s="167"/>
      <c r="D77" s="167"/>
      <c r="E77" s="167"/>
      <c r="F77" s="167"/>
      <c r="G77" s="167"/>
      <c r="H77" s="167"/>
      <c r="I77" s="167"/>
      <c r="J77" s="167"/>
      <c r="K77" s="167"/>
      <c r="L77" s="167"/>
      <c r="M77" s="167"/>
      <c r="N77" s="167"/>
      <c r="O77" s="167"/>
      <c r="P77" s="167"/>
      <c r="Q77" s="167"/>
      <c r="R77" s="167"/>
      <c r="S77" s="167"/>
      <c r="T77" s="167"/>
      <c r="U77" s="167"/>
      <c r="V77" s="167"/>
      <c r="W77" s="167"/>
      <c r="X77" s="167"/>
      <c r="Y77" s="167"/>
      <c r="Z77" s="167"/>
    </row>
    <row r="78" spans="1:26" ht="15.75" customHeight="1" x14ac:dyDescent="0.25">
      <c r="A78" s="167"/>
      <c r="B78" s="167"/>
      <c r="C78" s="167"/>
      <c r="D78" s="167"/>
      <c r="E78" s="167"/>
      <c r="F78" s="167"/>
      <c r="G78" s="167"/>
      <c r="H78" s="167"/>
      <c r="I78" s="167"/>
      <c r="J78" s="167"/>
      <c r="K78" s="167"/>
      <c r="L78" s="167"/>
      <c r="M78" s="167"/>
      <c r="N78" s="167"/>
      <c r="O78" s="167"/>
      <c r="P78" s="167"/>
      <c r="Q78" s="167"/>
      <c r="R78" s="167"/>
      <c r="S78" s="167"/>
      <c r="T78" s="167"/>
      <c r="U78" s="167"/>
      <c r="V78" s="167"/>
      <c r="W78" s="167"/>
      <c r="X78" s="167"/>
      <c r="Y78" s="167"/>
      <c r="Z78" s="167"/>
    </row>
    <row r="79" spans="1:26" ht="15.75" customHeight="1" x14ac:dyDescent="0.25">
      <c r="A79" s="167"/>
      <c r="B79" s="167"/>
      <c r="C79" s="167"/>
      <c r="D79" s="167"/>
      <c r="E79" s="167"/>
      <c r="F79" s="167"/>
      <c r="G79" s="167"/>
      <c r="H79" s="167"/>
      <c r="I79" s="167"/>
      <c r="J79" s="167"/>
      <c r="K79" s="167"/>
      <c r="L79" s="167"/>
      <c r="M79" s="167"/>
      <c r="N79" s="167"/>
      <c r="O79" s="167"/>
      <c r="P79" s="167"/>
      <c r="Q79" s="167"/>
      <c r="R79" s="167"/>
      <c r="S79" s="167"/>
      <c r="T79" s="167"/>
      <c r="U79" s="167"/>
      <c r="V79" s="167"/>
      <c r="W79" s="167"/>
      <c r="X79" s="167"/>
      <c r="Y79" s="167"/>
      <c r="Z79" s="167"/>
    </row>
    <row r="80" spans="1:26" ht="15.75" customHeight="1" x14ac:dyDescent="0.25">
      <c r="A80" s="167"/>
      <c r="B80" s="167"/>
      <c r="C80" s="167"/>
      <c r="D80" s="167"/>
      <c r="E80" s="167"/>
      <c r="F80" s="167"/>
      <c r="G80" s="167"/>
      <c r="H80" s="167"/>
      <c r="I80" s="167"/>
      <c r="J80" s="167"/>
      <c r="K80" s="167"/>
      <c r="L80" s="167"/>
      <c r="M80" s="167"/>
      <c r="N80" s="167"/>
      <c r="O80" s="167"/>
      <c r="P80" s="167"/>
      <c r="Q80" s="167"/>
      <c r="R80" s="167"/>
      <c r="S80" s="167"/>
      <c r="T80" s="167"/>
      <c r="U80" s="167"/>
      <c r="V80" s="167"/>
      <c r="W80" s="167"/>
      <c r="X80" s="167"/>
      <c r="Y80" s="167"/>
      <c r="Z80" s="167"/>
    </row>
    <row r="81" spans="1:26" ht="15.75" customHeight="1" x14ac:dyDescent="0.25">
      <c r="A81" s="167"/>
      <c r="B81" s="167"/>
      <c r="C81" s="167"/>
      <c r="D81" s="167"/>
      <c r="E81" s="167"/>
      <c r="F81" s="167"/>
      <c r="G81" s="167"/>
      <c r="H81" s="167"/>
      <c r="I81" s="167"/>
      <c r="J81" s="167"/>
      <c r="K81" s="167"/>
      <c r="L81" s="167"/>
      <c r="M81" s="167"/>
      <c r="N81" s="167"/>
      <c r="O81" s="167"/>
      <c r="P81" s="167"/>
      <c r="Q81" s="167"/>
      <c r="R81" s="167"/>
      <c r="S81" s="167"/>
      <c r="T81" s="167"/>
      <c r="U81" s="167"/>
      <c r="V81" s="167"/>
      <c r="W81" s="167"/>
      <c r="X81" s="167"/>
      <c r="Y81" s="167"/>
      <c r="Z81" s="167"/>
    </row>
    <row r="82" spans="1:26" ht="15.75" customHeight="1" x14ac:dyDescent="0.25">
      <c r="A82" s="167"/>
      <c r="B82" s="167"/>
      <c r="C82" s="167"/>
      <c r="D82" s="167"/>
      <c r="E82" s="167"/>
      <c r="F82" s="167"/>
      <c r="G82" s="167"/>
      <c r="H82" s="167"/>
      <c r="I82" s="167"/>
      <c r="J82" s="167"/>
      <c r="K82" s="167"/>
      <c r="L82" s="167"/>
      <c r="M82" s="167"/>
      <c r="N82" s="167"/>
      <c r="O82" s="167"/>
      <c r="P82" s="167"/>
      <c r="Q82" s="167"/>
      <c r="R82" s="167"/>
      <c r="S82" s="167"/>
      <c r="T82" s="167"/>
      <c r="U82" s="167"/>
      <c r="V82" s="167"/>
      <c r="W82" s="167"/>
      <c r="X82" s="167"/>
      <c r="Y82" s="167"/>
      <c r="Z82" s="167"/>
    </row>
    <row r="83" spans="1:26" ht="15.75" customHeight="1" x14ac:dyDescent="0.25">
      <c r="A83" s="167"/>
      <c r="B83" s="167"/>
      <c r="C83" s="167"/>
      <c r="D83" s="167"/>
      <c r="E83" s="167"/>
      <c r="F83" s="167"/>
      <c r="G83" s="167"/>
      <c r="H83" s="167"/>
      <c r="I83" s="167"/>
      <c r="J83" s="167"/>
      <c r="K83" s="167"/>
      <c r="L83" s="167"/>
      <c r="M83" s="167"/>
      <c r="N83" s="167"/>
      <c r="O83" s="167"/>
      <c r="P83" s="167"/>
      <c r="Q83" s="167"/>
      <c r="R83" s="167"/>
      <c r="S83" s="167"/>
      <c r="T83" s="167"/>
      <c r="U83" s="167"/>
      <c r="V83" s="167"/>
      <c r="W83" s="167"/>
      <c r="X83" s="167"/>
      <c r="Y83" s="167"/>
      <c r="Z83" s="167"/>
    </row>
    <row r="84" spans="1:26" ht="15.75" customHeight="1" x14ac:dyDescent="0.25">
      <c r="A84" s="167"/>
      <c r="B84" s="167"/>
      <c r="C84" s="167"/>
      <c r="D84" s="167"/>
      <c r="E84" s="167"/>
      <c r="F84" s="167"/>
      <c r="G84" s="167"/>
      <c r="H84" s="167"/>
      <c r="I84" s="167"/>
      <c r="J84" s="167"/>
      <c r="K84" s="167"/>
      <c r="L84" s="167"/>
      <c r="M84" s="167"/>
      <c r="N84" s="167"/>
      <c r="O84" s="167"/>
      <c r="P84" s="167"/>
      <c r="Q84" s="167"/>
      <c r="R84" s="167"/>
      <c r="S84" s="167"/>
      <c r="T84" s="167"/>
      <c r="U84" s="167"/>
      <c r="V84" s="167"/>
      <c r="W84" s="167"/>
      <c r="X84" s="167"/>
      <c r="Y84" s="167"/>
      <c r="Z84" s="167"/>
    </row>
    <row r="85" spans="1:26" ht="15.75" customHeight="1" x14ac:dyDescent="0.25">
      <c r="A85" s="167"/>
      <c r="B85" s="167"/>
      <c r="C85" s="167"/>
      <c r="D85" s="167"/>
      <c r="E85" s="167"/>
      <c r="F85" s="167"/>
      <c r="G85" s="167"/>
      <c r="H85" s="167"/>
      <c r="I85" s="167"/>
      <c r="J85" s="167"/>
      <c r="K85" s="167"/>
      <c r="L85" s="167"/>
      <c r="M85" s="167"/>
      <c r="N85" s="167"/>
      <c r="O85" s="167"/>
      <c r="P85" s="167"/>
      <c r="Q85" s="167"/>
      <c r="R85" s="167"/>
      <c r="S85" s="167"/>
      <c r="T85" s="167"/>
      <c r="U85" s="167"/>
      <c r="V85" s="167"/>
      <c r="W85" s="167"/>
      <c r="X85" s="167"/>
      <c r="Y85" s="167"/>
      <c r="Z85" s="167"/>
    </row>
    <row r="86" spans="1:26" ht="15.75" customHeight="1" x14ac:dyDescent="0.25">
      <c r="A86" s="167"/>
      <c r="B86" s="167"/>
      <c r="C86" s="167"/>
      <c r="D86" s="167"/>
      <c r="E86" s="167"/>
      <c r="F86" s="167"/>
      <c r="G86" s="167"/>
      <c r="H86" s="167"/>
      <c r="I86" s="167"/>
      <c r="J86" s="167"/>
      <c r="K86" s="167"/>
      <c r="L86" s="167"/>
      <c r="M86" s="167"/>
      <c r="N86" s="167"/>
      <c r="O86" s="167"/>
      <c r="P86" s="167"/>
      <c r="Q86" s="167"/>
      <c r="R86" s="167"/>
      <c r="S86" s="167"/>
      <c r="T86" s="167"/>
      <c r="U86" s="167"/>
      <c r="V86" s="167"/>
      <c r="W86" s="167"/>
      <c r="X86" s="167"/>
      <c r="Y86" s="167"/>
      <c r="Z86" s="167"/>
    </row>
    <row r="87" spans="1:26" ht="15.75" customHeight="1" x14ac:dyDescent="0.25">
      <c r="A87" s="167"/>
      <c r="B87" s="167"/>
      <c r="C87" s="167"/>
      <c r="D87" s="167"/>
      <c r="E87" s="167"/>
      <c r="F87" s="167"/>
      <c r="G87" s="167"/>
      <c r="H87" s="167"/>
      <c r="I87" s="167"/>
      <c r="J87" s="167"/>
      <c r="K87" s="167"/>
      <c r="L87" s="167"/>
      <c r="M87" s="167"/>
      <c r="N87" s="167"/>
      <c r="O87" s="167"/>
      <c r="P87" s="167"/>
      <c r="Q87" s="167"/>
      <c r="R87" s="167"/>
      <c r="S87" s="167"/>
      <c r="T87" s="167"/>
      <c r="U87" s="167"/>
      <c r="V87" s="167"/>
      <c r="W87" s="167"/>
      <c r="X87" s="167"/>
      <c r="Y87" s="167"/>
      <c r="Z87" s="167"/>
    </row>
    <row r="88" spans="1:26" ht="15.75" customHeight="1" x14ac:dyDescent="0.25">
      <c r="A88" s="167"/>
      <c r="B88" s="167"/>
      <c r="C88" s="167"/>
      <c r="D88" s="167"/>
      <c r="E88" s="167"/>
      <c r="F88" s="167"/>
      <c r="G88" s="167"/>
      <c r="H88" s="167"/>
      <c r="I88" s="167"/>
      <c r="J88" s="167"/>
      <c r="K88" s="167"/>
      <c r="L88" s="167"/>
      <c r="M88" s="167"/>
      <c r="N88" s="167"/>
      <c r="O88" s="167"/>
      <c r="P88" s="167"/>
      <c r="Q88" s="167"/>
      <c r="R88" s="167"/>
      <c r="S88" s="167"/>
      <c r="T88" s="167"/>
      <c r="U88" s="167"/>
      <c r="V88" s="167"/>
      <c r="W88" s="167"/>
      <c r="X88" s="167"/>
      <c r="Y88" s="167"/>
      <c r="Z88" s="167"/>
    </row>
    <row r="89" spans="1:26" ht="15.75" customHeight="1" x14ac:dyDescent="0.25">
      <c r="A89" s="167"/>
      <c r="B89" s="167"/>
      <c r="C89" s="167"/>
      <c r="D89" s="167"/>
      <c r="E89" s="167"/>
      <c r="F89" s="167"/>
      <c r="G89" s="167"/>
      <c r="H89" s="167"/>
      <c r="I89" s="167"/>
      <c r="J89" s="167"/>
      <c r="K89" s="167"/>
      <c r="L89" s="167"/>
      <c r="M89" s="167"/>
      <c r="N89" s="167"/>
      <c r="O89" s="167"/>
      <c r="P89" s="167"/>
      <c r="Q89" s="167"/>
      <c r="R89" s="167"/>
      <c r="S89" s="167"/>
      <c r="T89" s="167"/>
      <c r="U89" s="167"/>
      <c r="V89" s="167"/>
      <c r="W89" s="167"/>
      <c r="X89" s="167"/>
      <c r="Y89" s="167"/>
      <c r="Z89" s="167"/>
    </row>
    <row r="90" spans="1:26" ht="15.75" customHeight="1" x14ac:dyDescent="0.25">
      <c r="A90" s="167"/>
      <c r="B90" s="167"/>
      <c r="C90" s="167"/>
      <c r="D90" s="167"/>
      <c r="E90" s="167"/>
      <c r="F90" s="167"/>
      <c r="G90" s="167"/>
      <c r="H90" s="167"/>
      <c r="I90" s="167"/>
      <c r="J90" s="167"/>
      <c r="K90" s="167"/>
      <c r="L90" s="167"/>
      <c r="M90" s="167"/>
      <c r="N90" s="167"/>
      <c r="O90" s="167"/>
      <c r="P90" s="167"/>
      <c r="Q90" s="167"/>
      <c r="R90" s="167"/>
      <c r="S90" s="167"/>
      <c r="T90" s="167"/>
      <c r="U90" s="167"/>
      <c r="V90" s="167"/>
      <c r="W90" s="167"/>
      <c r="X90" s="167"/>
      <c r="Y90" s="167"/>
      <c r="Z90" s="167"/>
    </row>
    <row r="91" spans="1:26" ht="15.75" customHeight="1" x14ac:dyDescent="0.25">
      <c r="A91" s="167"/>
      <c r="B91" s="167"/>
      <c r="C91" s="167"/>
      <c r="D91" s="167"/>
      <c r="E91" s="167"/>
      <c r="F91" s="167"/>
      <c r="G91" s="167"/>
      <c r="H91" s="167"/>
      <c r="I91" s="167"/>
      <c r="J91" s="167"/>
      <c r="K91" s="167"/>
      <c r="L91" s="167"/>
      <c r="M91" s="167"/>
      <c r="N91" s="167"/>
      <c r="O91" s="167"/>
      <c r="P91" s="167"/>
      <c r="Q91" s="167"/>
      <c r="R91" s="167"/>
      <c r="S91" s="167"/>
      <c r="T91" s="167"/>
      <c r="U91" s="167"/>
      <c r="V91" s="167"/>
      <c r="W91" s="167"/>
      <c r="X91" s="167"/>
      <c r="Y91" s="167"/>
      <c r="Z91" s="167"/>
    </row>
    <row r="92" spans="1:26" ht="15.75" customHeight="1" x14ac:dyDescent="0.25">
      <c r="A92" s="167"/>
      <c r="B92" s="167"/>
      <c r="C92" s="167"/>
      <c r="D92" s="167"/>
      <c r="E92" s="167"/>
      <c r="F92" s="167"/>
      <c r="G92" s="167"/>
      <c r="H92" s="167"/>
      <c r="I92" s="167"/>
      <c r="J92" s="167"/>
      <c r="K92" s="167"/>
      <c r="L92" s="167"/>
      <c r="M92" s="167"/>
      <c r="N92" s="167"/>
      <c r="O92" s="167"/>
      <c r="P92" s="167"/>
      <c r="Q92" s="167"/>
      <c r="R92" s="167"/>
      <c r="S92" s="167"/>
      <c r="T92" s="167"/>
      <c r="U92" s="167"/>
      <c r="V92" s="167"/>
      <c r="W92" s="167"/>
      <c r="X92" s="167"/>
      <c r="Y92" s="167"/>
      <c r="Z92" s="167"/>
    </row>
    <row r="93" spans="1:26" ht="15.75" customHeight="1" x14ac:dyDescent="0.25">
      <c r="A93" s="167"/>
      <c r="B93" s="167"/>
      <c r="C93" s="167"/>
      <c r="D93" s="167"/>
      <c r="E93" s="167"/>
      <c r="F93" s="167"/>
      <c r="G93" s="167"/>
      <c r="H93" s="167"/>
      <c r="I93" s="167"/>
      <c r="J93" s="167"/>
      <c r="K93" s="167"/>
      <c r="L93" s="167"/>
      <c r="M93" s="167"/>
      <c r="N93" s="167"/>
      <c r="O93" s="167"/>
      <c r="P93" s="167"/>
      <c r="Q93" s="167"/>
      <c r="R93" s="167"/>
      <c r="S93" s="167"/>
      <c r="T93" s="167"/>
      <c r="U93" s="167"/>
      <c r="V93" s="167"/>
      <c r="W93" s="167"/>
      <c r="X93" s="167"/>
      <c r="Y93" s="167"/>
      <c r="Z93" s="167"/>
    </row>
    <row r="94" spans="1:26" ht="15.75" customHeight="1" x14ac:dyDescent="0.25">
      <c r="A94" s="167"/>
      <c r="B94" s="167"/>
      <c r="C94" s="167"/>
      <c r="D94" s="167"/>
      <c r="E94" s="167"/>
      <c r="F94" s="167"/>
      <c r="G94" s="167"/>
      <c r="H94" s="167"/>
      <c r="I94" s="167"/>
      <c r="J94" s="167"/>
      <c r="K94" s="167"/>
      <c r="L94" s="167"/>
      <c r="M94" s="167"/>
      <c r="N94" s="167"/>
      <c r="O94" s="167"/>
      <c r="P94" s="167"/>
      <c r="Q94" s="167"/>
      <c r="R94" s="167"/>
      <c r="S94" s="167"/>
      <c r="T94" s="167"/>
      <c r="U94" s="167"/>
      <c r="V94" s="167"/>
      <c r="W94" s="167"/>
      <c r="X94" s="167"/>
      <c r="Y94" s="167"/>
      <c r="Z94" s="167"/>
    </row>
    <row r="95" spans="1:26" ht="15.75" customHeight="1" x14ac:dyDescent="0.25">
      <c r="A95" s="167"/>
      <c r="B95" s="167"/>
      <c r="C95" s="167"/>
      <c r="D95" s="167"/>
      <c r="E95" s="167"/>
      <c r="F95" s="167"/>
      <c r="G95" s="167"/>
      <c r="H95" s="167"/>
      <c r="I95" s="167"/>
      <c r="J95" s="167"/>
      <c r="K95" s="167"/>
      <c r="L95" s="167"/>
      <c r="M95" s="167"/>
      <c r="N95" s="167"/>
      <c r="O95" s="167"/>
      <c r="P95" s="167"/>
      <c r="Q95" s="167"/>
      <c r="R95" s="167"/>
      <c r="S95" s="167"/>
      <c r="T95" s="167"/>
      <c r="U95" s="167"/>
      <c r="V95" s="167"/>
      <c r="W95" s="167"/>
      <c r="X95" s="167"/>
      <c r="Y95" s="167"/>
      <c r="Z95" s="167"/>
    </row>
    <row r="96" spans="1:26" ht="15.75" customHeight="1" x14ac:dyDescent="0.25">
      <c r="A96" s="167"/>
      <c r="B96" s="167"/>
      <c r="C96" s="167"/>
      <c r="D96" s="167"/>
      <c r="E96" s="167"/>
      <c r="F96" s="167"/>
      <c r="G96" s="167"/>
      <c r="H96" s="167"/>
      <c r="I96" s="167"/>
      <c r="J96" s="167"/>
      <c r="K96" s="167"/>
      <c r="L96" s="167"/>
      <c r="M96" s="167"/>
      <c r="N96" s="167"/>
      <c r="O96" s="167"/>
      <c r="P96" s="167"/>
      <c r="Q96" s="167"/>
      <c r="R96" s="167"/>
      <c r="S96" s="167"/>
      <c r="T96" s="167"/>
      <c r="U96" s="167"/>
      <c r="V96" s="167"/>
      <c r="W96" s="167"/>
      <c r="X96" s="167"/>
      <c r="Y96" s="167"/>
      <c r="Z96" s="167"/>
    </row>
    <row r="97" spans="1:26" ht="15.75" customHeight="1" x14ac:dyDescent="0.25">
      <c r="A97" s="167"/>
      <c r="B97" s="167"/>
      <c r="C97" s="167"/>
      <c r="D97" s="167"/>
      <c r="E97" s="167"/>
      <c r="F97" s="167"/>
      <c r="G97" s="167"/>
      <c r="H97" s="167"/>
      <c r="I97" s="167"/>
      <c r="J97" s="167"/>
      <c r="K97" s="167"/>
      <c r="L97" s="167"/>
      <c r="M97" s="167"/>
      <c r="N97" s="167"/>
      <c r="O97" s="167"/>
      <c r="P97" s="167"/>
      <c r="Q97" s="167"/>
      <c r="R97" s="167"/>
      <c r="S97" s="167"/>
      <c r="T97" s="167"/>
      <c r="U97" s="167"/>
      <c r="V97" s="167"/>
      <c r="W97" s="167"/>
      <c r="X97" s="167"/>
      <c r="Y97" s="167"/>
      <c r="Z97" s="167"/>
    </row>
    <row r="98" spans="1:26" ht="15.75" customHeight="1" x14ac:dyDescent="0.25">
      <c r="A98" s="167"/>
      <c r="B98" s="167"/>
      <c r="C98" s="167"/>
      <c r="D98" s="167"/>
      <c r="E98" s="167"/>
      <c r="F98" s="167"/>
      <c r="G98" s="167"/>
      <c r="H98" s="167"/>
      <c r="I98" s="167"/>
      <c r="J98" s="167"/>
      <c r="K98" s="167"/>
      <c r="L98" s="167"/>
      <c r="M98" s="167"/>
      <c r="N98" s="167"/>
      <c r="O98" s="167"/>
      <c r="P98" s="167"/>
      <c r="Q98" s="167"/>
      <c r="R98" s="167"/>
      <c r="S98" s="167"/>
      <c r="T98" s="167"/>
      <c r="U98" s="167"/>
      <c r="V98" s="167"/>
      <c r="W98" s="167"/>
      <c r="X98" s="167"/>
      <c r="Y98" s="167"/>
      <c r="Z98" s="167"/>
    </row>
    <row r="99" spans="1:26" ht="15.75" customHeight="1" x14ac:dyDescent="0.25">
      <c r="A99" s="167"/>
      <c r="B99" s="167"/>
      <c r="C99" s="167"/>
      <c r="D99" s="167"/>
      <c r="E99" s="167"/>
      <c r="F99" s="167"/>
      <c r="G99" s="167"/>
      <c r="H99" s="167"/>
      <c r="I99" s="167"/>
      <c r="J99" s="167"/>
      <c r="K99" s="167"/>
      <c r="L99" s="167"/>
      <c r="M99" s="167"/>
      <c r="N99" s="167"/>
      <c r="O99" s="167"/>
      <c r="P99" s="167"/>
      <c r="Q99" s="167"/>
      <c r="R99" s="167"/>
      <c r="S99" s="167"/>
      <c r="T99" s="167"/>
      <c r="U99" s="167"/>
      <c r="V99" s="167"/>
      <c r="W99" s="167"/>
      <c r="X99" s="167"/>
      <c r="Y99" s="167"/>
      <c r="Z99" s="167"/>
    </row>
    <row r="100" spans="1:26" ht="15.75" customHeight="1" x14ac:dyDescent="0.25">
      <c r="A100" s="167"/>
      <c r="B100" s="167"/>
      <c r="C100" s="167"/>
      <c r="D100" s="167"/>
      <c r="E100" s="167"/>
      <c r="F100" s="167"/>
      <c r="G100" s="167"/>
      <c r="H100" s="167"/>
      <c r="I100" s="167"/>
      <c r="J100" s="167"/>
      <c r="K100" s="167"/>
      <c r="L100" s="167"/>
      <c r="M100" s="167"/>
      <c r="N100" s="167"/>
      <c r="O100" s="167"/>
      <c r="P100" s="167"/>
      <c r="Q100" s="167"/>
      <c r="R100" s="167"/>
      <c r="S100" s="167"/>
      <c r="T100" s="167"/>
      <c r="U100" s="167"/>
      <c r="V100" s="167"/>
      <c r="W100" s="167"/>
      <c r="X100" s="167"/>
      <c r="Y100" s="167"/>
      <c r="Z100" s="167"/>
    </row>
    <row r="101" spans="1:26" ht="15.75" customHeight="1" x14ac:dyDescent="0.25">
      <c r="A101" s="167"/>
      <c r="B101" s="167"/>
      <c r="C101" s="167"/>
      <c r="D101" s="167"/>
      <c r="E101" s="167"/>
      <c r="F101" s="167"/>
      <c r="G101" s="167"/>
      <c r="H101" s="167"/>
      <c r="I101" s="167"/>
      <c r="J101" s="167"/>
      <c r="K101" s="167"/>
      <c r="L101" s="167"/>
      <c r="M101" s="167"/>
      <c r="N101" s="167"/>
      <c r="O101" s="167"/>
      <c r="P101" s="167"/>
      <c r="Q101" s="167"/>
      <c r="R101" s="167"/>
      <c r="S101" s="167"/>
      <c r="T101" s="167"/>
      <c r="U101" s="167"/>
      <c r="V101" s="167"/>
      <c r="W101" s="167"/>
      <c r="X101" s="167"/>
      <c r="Y101" s="167"/>
      <c r="Z101" s="167"/>
    </row>
    <row r="102" spans="1:26" ht="15.75" customHeight="1" x14ac:dyDescent="0.25">
      <c r="A102" s="167"/>
      <c r="B102" s="167"/>
      <c r="C102" s="167"/>
      <c r="D102" s="167"/>
      <c r="E102" s="167"/>
      <c r="F102" s="167"/>
      <c r="G102" s="167"/>
      <c r="H102" s="167"/>
      <c r="I102" s="167"/>
      <c r="J102" s="167"/>
      <c r="K102" s="167"/>
      <c r="L102" s="167"/>
      <c r="M102" s="167"/>
      <c r="N102" s="167"/>
      <c r="O102" s="167"/>
      <c r="P102" s="167"/>
      <c r="Q102" s="167"/>
      <c r="R102" s="167"/>
      <c r="S102" s="167"/>
      <c r="T102" s="167"/>
      <c r="U102" s="167"/>
      <c r="V102" s="167"/>
      <c r="W102" s="167"/>
      <c r="X102" s="167"/>
      <c r="Y102" s="167"/>
      <c r="Z102" s="167"/>
    </row>
    <row r="103" spans="1:26" ht="15.75" customHeight="1" x14ac:dyDescent="0.25">
      <c r="A103" s="167"/>
      <c r="B103" s="167"/>
      <c r="C103" s="167"/>
      <c r="D103" s="167"/>
      <c r="E103" s="167"/>
      <c r="F103" s="167"/>
      <c r="G103" s="167"/>
      <c r="H103" s="167"/>
      <c r="I103" s="167"/>
      <c r="J103" s="167"/>
      <c r="K103" s="167"/>
      <c r="L103" s="167"/>
      <c r="M103" s="167"/>
      <c r="N103" s="167"/>
      <c r="O103" s="167"/>
      <c r="P103" s="167"/>
      <c r="Q103" s="167"/>
      <c r="R103" s="167"/>
      <c r="S103" s="167"/>
      <c r="T103" s="167"/>
      <c r="U103" s="167"/>
      <c r="V103" s="167"/>
      <c r="W103" s="167"/>
      <c r="X103" s="167"/>
      <c r="Y103" s="167"/>
      <c r="Z103" s="167"/>
    </row>
    <row r="104" spans="1:26" ht="15.75" customHeight="1" x14ac:dyDescent="0.25">
      <c r="A104" s="167"/>
      <c r="B104" s="167"/>
      <c r="C104" s="167"/>
      <c r="D104" s="167"/>
      <c r="E104" s="167"/>
      <c r="F104" s="167"/>
      <c r="G104" s="167"/>
      <c r="H104" s="167"/>
      <c r="I104" s="167"/>
      <c r="J104" s="167"/>
      <c r="K104" s="167"/>
      <c r="L104" s="167"/>
      <c r="M104" s="167"/>
      <c r="N104" s="167"/>
      <c r="O104" s="167"/>
      <c r="P104" s="167"/>
      <c r="Q104" s="167"/>
      <c r="R104" s="167"/>
      <c r="S104" s="167"/>
      <c r="T104" s="167"/>
      <c r="U104" s="167"/>
      <c r="V104" s="167"/>
      <c r="W104" s="167"/>
      <c r="X104" s="167"/>
      <c r="Y104" s="167"/>
      <c r="Z104" s="167"/>
    </row>
    <row r="105" spans="1:26" ht="15.75" customHeight="1" x14ac:dyDescent="0.25">
      <c r="A105" s="167"/>
      <c r="B105" s="167"/>
      <c r="C105" s="167"/>
      <c r="D105" s="167"/>
      <c r="E105" s="167"/>
      <c r="F105" s="167"/>
      <c r="G105" s="167"/>
      <c r="H105" s="167"/>
      <c r="I105" s="167"/>
      <c r="J105" s="167"/>
      <c r="K105" s="167"/>
      <c r="L105" s="167"/>
      <c r="M105" s="167"/>
      <c r="N105" s="167"/>
      <c r="O105" s="167"/>
      <c r="P105" s="167"/>
      <c r="Q105" s="167"/>
      <c r="R105" s="167"/>
      <c r="S105" s="167"/>
      <c r="T105" s="167"/>
      <c r="U105" s="167"/>
      <c r="V105" s="167"/>
      <c r="W105" s="167"/>
      <c r="X105" s="167"/>
      <c r="Y105" s="167"/>
      <c r="Z105" s="167"/>
    </row>
    <row r="106" spans="1:26" ht="15.75" customHeight="1" x14ac:dyDescent="0.25">
      <c r="A106" s="167"/>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row>
    <row r="107" spans="1:26" ht="15.75" customHeight="1" x14ac:dyDescent="0.25">
      <c r="A107" s="167"/>
      <c r="B107" s="167"/>
      <c r="C107" s="167"/>
      <c r="D107" s="167"/>
      <c r="E107" s="167"/>
      <c r="F107" s="167"/>
      <c r="G107" s="167"/>
      <c r="H107" s="167"/>
      <c r="I107" s="167"/>
      <c r="J107" s="167"/>
      <c r="K107" s="167"/>
      <c r="L107" s="167"/>
      <c r="M107" s="167"/>
      <c r="N107" s="167"/>
      <c r="O107" s="167"/>
      <c r="P107" s="167"/>
      <c r="Q107" s="167"/>
      <c r="R107" s="167"/>
      <c r="S107" s="167"/>
      <c r="T107" s="167"/>
      <c r="U107" s="167"/>
      <c r="V107" s="167"/>
      <c r="W107" s="167"/>
      <c r="X107" s="167"/>
      <c r="Y107" s="167"/>
      <c r="Z107" s="167"/>
    </row>
    <row r="108" spans="1:26" ht="15.75" customHeight="1" x14ac:dyDescent="0.25">
      <c r="A108" s="167"/>
      <c r="B108" s="167"/>
      <c r="C108" s="167"/>
      <c r="D108" s="167"/>
      <c r="E108" s="167"/>
      <c r="F108" s="167"/>
      <c r="G108" s="167"/>
      <c r="H108" s="167"/>
      <c r="I108" s="167"/>
      <c r="J108" s="167"/>
      <c r="K108" s="167"/>
      <c r="L108" s="167"/>
      <c r="M108" s="167"/>
      <c r="N108" s="167"/>
      <c r="O108" s="167"/>
      <c r="P108" s="167"/>
      <c r="Q108" s="167"/>
      <c r="R108" s="167"/>
      <c r="S108" s="167"/>
      <c r="T108" s="167"/>
      <c r="U108" s="167"/>
      <c r="V108" s="167"/>
      <c r="W108" s="167"/>
      <c r="X108" s="167"/>
      <c r="Y108" s="167"/>
      <c r="Z108" s="167"/>
    </row>
    <row r="109" spans="1:26" ht="15.75" customHeight="1" x14ac:dyDescent="0.25">
      <c r="A109" s="167"/>
      <c r="B109" s="167"/>
      <c r="C109" s="167"/>
      <c r="D109" s="167"/>
      <c r="E109" s="167"/>
      <c r="F109" s="167"/>
      <c r="G109" s="167"/>
      <c r="H109" s="167"/>
      <c r="I109" s="167"/>
      <c r="J109" s="167"/>
      <c r="K109" s="167"/>
      <c r="L109" s="167"/>
      <c r="M109" s="167"/>
      <c r="N109" s="167"/>
      <c r="O109" s="167"/>
      <c r="P109" s="167"/>
      <c r="Q109" s="167"/>
      <c r="R109" s="167"/>
      <c r="S109" s="167"/>
      <c r="T109" s="167"/>
      <c r="U109" s="167"/>
      <c r="V109" s="167"/>
      <c r="W109" s="167"/>
      <c r="X109" s="167"/>
      <c r="Y109" s="167"/>
      <c r="Z109" s="167"/>
    </row>
    <row r="110" spans="1:26" ht="15.75" customHeight="1" x14ac:dyDescent="0.25">
      <c r="A110" s="167"/>
      <c r="B110" s="167"/>
      <c r="C110" s="167"/>
      <c r="D110" s="167"/>
      <c r="E110" s="167"/>
      <c r="F110" s="167"/>
      <c r="G110" s="167"/>
      <c r="H110" s="167"/>
      <c r="I110" s="167"/>
      <c r="J110" s="167"/>
      <c r="K110" s="167"/>
      <c r="L110" s="167"/>
      <c r="M110" s="167"/>
      <c r="N110" s="167"/>
      <c r="O110" s="167"/>
      <c r="P110" s="167"/>
      <c r="Q110" s="167"/>
      <c r="R110" s="167"/>
      <c r="S110" s="167"/>
      <c r="T110" s="167"/>
      <c r="U110" s="167"/>
      <c r="V110" s="167"/>
      <c r="W110" s="167"/>
      <c r="X110" s="167"/>
      <c r="Y110" s="167"/>
      <c r="Z110" s="167"/>
    </row>
    <row r="111" spans="1:26" ht="15.75" customHeight="1" x14ac:dyDescent="0.25">
      <c r="A111" s="167"/>
      <c r="B111" s="167"/>
      <c r="C111" s="167"/>
      <c r="D111" s="167"/>
      <c r="E111" s="167"/>
      <c r="F111" s="167"/>
      <c r="G111" s="167"/>
      <c r="H111" s="167"/>
      <c r="I111" s="167"/>
      <c r="J111" s="167"/>
      <c r="K111" s="167"/>
      <c r="L111" s="167"/>
      <c r="M111" s="167"/>
      <c r="N111" s="167"/>
      <c r="O111" s="167"/>
      <c r="P111" s="167"/>
      <c r="Q111" s="167"/>
      <c r="R111" s="167"/>
      <c r="S111" s="167"/>
      <c r="T111" s="167"/>
      <c r="U111" s="167"/>
      <c r="V111" s="167"/>
      <c r="W111" s="167"/>
      <c r="X111" s="167"/>
      <c r="Y111" s="167"/>
      <c r="Z111" s="167"/>
    </row>
    <row r="112" spans="1:26" ht="15.75" customHeight="1" x14ac:dyDescent="0.25">
      <c r="A112" s="167"/>
      <c r="B112" s="167"/>
      <c r="C112" s="167"/>
      <c r="D112" s="167"/>
      <c r="E112" s="167"/>
      <c r="F112" s="167"/>
      <c r="G112" s="167"/>
      <c r="H112" s="167"/>
      <c r="I112" s="167"/>
      <c r="J112" s="167"/>
      <c r="K112" s="167"/>
      <c r="L112" s="167"/>
      <c r="M112" s="167"/>
      <c r="N112" s="167"/>
      <c r="O112" s="167"/>
      <c r="P112" s="167"/>
      <c r="Q112" s="167"/>
      <c r="R112" s="167"/>
      <c r="S112" s="167"/>
      <c r="T112" s="167"/>
      <c r="U112" s="167"/>
      <c r="V112" s="167"/>
      <c r="W112" s="167"/>
      <c r="X112" s="167"/>
      <c r="Y112" s="167"/>
      <c r="Z112" s="167"/>
    </row>
    <row r="113" spans="1:26" ht="15.75" customHeight="1" x14ac:dyDescent="0.25">
      <c r="A113" s="167"/>
      <c r="B113" s="167"/>
      <c r="C113" s="167"/>
      <c r="D113" s="167"/>
      <c r="E113" s="167"/>
      <c r="F113" s="167"/>
      <c r="G113" s="167"/>
      <c r="H113" s="167"/>
      <c r="I113" s="167"/>
      <c r="J113" s="167"/>
      <c r="K113" s="167"/>
      <c r="L113" s="167"/>
      <c r="M113" s="167"/>
      <c r="N113" s="167"/>
      <c r="O113" s="167"/>
      <c r="P113" s="167"/>
      <c r="Q113" s="167"/>
      <c r="R113" s="167"/>
      <c r="S113" s="167"/>
      <c r="T113" s="167"/>
      <c r="U113" s="167"/>
      <c r="V113" s="167"/>
      <c r="W113" s="167"/>
      <c r="X113" s="167"/>
      <c r="Y113" s="167"/>
      <c r="Z113" s="167"/>
    </row>
    <row r="114" spans="1:26" ht="15.75" customHeight="1" x14ac:dyDescent="0.25">
      <c r="A114" s="167"/>
      <c r="B114" s="167"/>
      <c r="C114" s="167"/>
      <c r="D114" s="167"/>
      <c r="E114" s="167"/>
      <c r="F114" s="167"/>
      <c r="G114" s="167"/>
      <c r="H114" s="167"/>
      <c r="I114" s="167"/>
      <c r="J114" s="167"/>
      <c r="K114" s="167"/>
      <c r="L114" s="167"/>
      <c r="M114" s="167"/>
      <c r="N114" s="167"/>
      <c r="O114" s="167"/>
      <c r="P114" s="167"/>
      <c r="Q114" s="167"/>
      <c r="R114" s="167"/>
      <c r="S114" s="167"/>
      <c r="T114" s="167"/>
      <c r="U114" s="167"/>
      <c r="V114" s="167"/>
      <c r="W114" s="167"/>
      <c r="X114" s="167"/>
      <c r="Y114" s="167"/>
      <c r="Z114" s="167"/>
    </row>
    <row r="115" spans="1:26" ht="15.75" customHeight="1" x14ac:dyDescent="0.25">
      <c r="A115" s="167"/>
      <c r="B115" s="167"/>
      <c r="C115" s="167"/>
      <c r="D115" s="167"/>
      <c r="E115" s="167"/>
      <c r="F115" s="167"/>
      <c r="G115" s="167"/>
      <c r="H115" s="167"/>
      <c r="I115" s="167"/>
      <c r="J115" s="167"/>
      <c r="K115" s="167"/>
      <c r="L115" s="167"/>
      <c r="M115" s="167"/>
      <c r="N115" s="167"/>
      <c r="O115" s="167"/>
      <c r="P115" s="167"/>
      <c r="Q115" s="167"/>
      <c r="R115" s="167"/>
      <c r="S115" s="167"/>
      <c r="T115" s="167"/>
      <c r="U115" s="167"/>
      <c r="V115" s="167"/>
      <c r="W115" s="167"/>
      <c r="X115" s="167"/>
      <c r="Y115" s="167"/>
      <c r="Z115" s="167"/>
    </row>
    <row r="116" spans="1:26" ht="15.75" customHeight="1" x14ac:dyDescent="0.25">
      <c r="A116" s="167"/>
      <c r="B116" s="167"/>
      <c r="C116" s="167"/>
      <c r="D116" s="167"/>
      <c r="E116" s="167"/>
      <c r="F116" s="167"/>
      <c r="G116" s="167"/>
      <c r="H116" s="167"/>
      <c r="I116" s="167"/>
      <c r="J116" s="167"/>
      <c r="K116" s="167"/>
      <c r="L116" s="167"/>
      <c r="M116" s="167"/>
      <c r="N116" s="167"/>
      <c r="O116" s="167"/>
      <c r="P116" s="167"/>
      <c r="Q116" s="167"/>
      <c r="R116" s="167"/>
      <c r="S116" s="167"/>
      <c r="T116" s="167"/>
      <c r="U116" s="167"/>
      <c r="V116" s="167"/>
      <c r="W116" s="167"/>
      <c r="X116" s="167"/>
      <c r="Y116" s="167"/>
      <c r="Z116" s="167"/>
    </row>
    <row r="117" spans="1:26" ht="15.75" customHeight="1" x14ac:dyDescent="0.25">
      <c r="A117" s="167"/>
      <c r="B117" s="167"/>
      <c r="C117" s="167"/>
      <c r="D117" s="167"/>
      <c r="E117" s="167"/>
      <c r="F117" s="167"/>
      <c r="G117" s="167"/>
      <c r="H117" s="167"/>
      <c r="I117" s="167"/>
      <c r="J117" s="167"/>
      <c r="K117" s="167"/>
      <c r="L117" s="167"/>
      <c r="M117" s="167"/>
      <c r="N117" s="167"/>
      <c r="O117" s="167"/>
      <c r="P117" s="167"/>
      <c r="Q117" s="167"/>
      <c r="R117" s="167"/>
      <c r="S117" s="167"/>
      <c r="T117" s="167"/>
      <c r="U117" s="167"/>
      <c r="V117" s="167"/>
      <c r="W117" s="167"/>
      <c r="X117" s="167"/>
      <c r="Y117" s="167"/>
      <c r="Z117" s="167"/>
    </row>
    <row r="118" spans="1:26" ht="15.75" customHeight="1" x14ac:dyDescent="0.25">
      <c r="A118" s="167"/>
      <c r="B118" s="167"/>
      <c r="C118" s="167"/>
      <c r="D118" s="167"/>
      <c r="E118" s="167"/>
      <c r="F118" s="167"/>
      <c r="G118" s="167"/>
      <c r="H118" s="167"/>
      <c r="I118" s="167"/>
      <c r="J118" s="167"/>
      <c r="K118" s="167"/>
      <c r="L118" s="167"/>
      <c r="M118" s="167"/>
      <c r="N118" s="167"/>
      <c r="O118" s="167"/>
      <c r="P118" s="167"/>
      <c r="Q118" s="167"/>
      <c r="R118" s="167"/>
      <c r="S118" s="167"/>
      <c r="T118" s="167"/>
      <c r="U118" s="167"/>
      <c r="V118" s="167"/>
      <c r="W118" s="167"/>
      <c r="X118" s="167"/>
      <c r="Y118" s="167"/>
      <c r="Z118" s="167"/>
    </row>
    <row r="119" spans="1:26" ht="15.75" customHeight="1" x14ac:dyDescent="0.25">
      <c r="A119" s="167"/>
      <c r="B119" s="167"/>
      <c r="C119" s="167"/>
      <c r="D119" s="167"/>
      <c r="E119" s="167"/>
      <c r="F119" s="167"/>
      <c r="G119" s="167"/>
      <c r="H119" s="167"/>
      <c r="I119" s="167"/>
      <c r="J119" s="167"/>
      <c r="K119" s="167"/>
      <c r="L119" s="167"/>
      <c r="M119" s="167"/>
      <c r="N119" s="167"/>
      <c r="O119" s="167"/>
      <c r="P119" s="167"/>
      <c r="Q119" s="167"/>
      <c r="R119" s="167"/>
      <c r="S119" s="167"/>
      <c r="T119" s="167"/>
      <c r="U119" s="167"/>
      <c r="V119" s="167"/>
      <c r="W119" s="167"/>
      <c r="X119" s="167"/>
      <c r="Y119" s="167"/>
      <c r="Z119" s="167"/>
    </row>
    <row r="120" spans="1:26" ht="15.75" customHeight="1" x14ac:dyDescent="0.25">
      <c r="A120" s="167"/>
      <c r="B120" s="167"/>
      <c r="C120" s="167"/>
      <c r="D120" s="167"/>
      <c r="E120" s="167"/>
      <c r="F120" s="167"/>
      <c r="G120" s="167"/>
      <c r="H120" s="167"/>
      <c r="I120" s="167"/>
      <c r="J120" s="167"/>
      <c r="K120" s="167"/>
      <c r="L120" s="167"/>
      <c r="M120" s="167"/>
      <c r="N120" s="167"/>
      <c r="O120" s="167"/>
      <c r="P120" s="167"/>
      <c r="Q120" s="167"/>
      <c r="R120" s="167"/>
      <c r="S120" s="167"/>
      <c r="T120" s="167"/>
      <c r="U120" s="167"/>
      <c r="V120" s="167"/>
      <c r="W120" s="167"/>
      <c r="X120" s="167"/>
      <c r="Y120" s="167"/>
      <c r="Z120" s="167"/>
    </row>
    <row r="121" spans="1:26" ht="15.75" customHeight="1" x14ac:dyDescent="0.25">
      <c r="A121" s="167"/>
      <c r="B121" s="167"/>
      <c r="C121" s="167"/>
      <c r="D121" s="167"/>
      <c r="E121" s="167"/>
      <c r="F121" s="167"/>
      <c r="G121" s="167"/>
      <c r="H121" s="167"/>
      <c r="I121" s="167"/>
      <c r="J121" s="167"/>
      <c r="K121" s="167"/>
      <c r="L121" s="167"/>
      <c r="M121" s="167"/>
      <c r="N121" s="167"/>
      <c r="O121" s="167"/>
      <c r="P121" s="167"/>
      <c r="Q121" s="167"/>
      <c r="R121" s="167"/>
      <c r="S121" s="167"/>
      <c r="T121" s="167"/>
      <c r="U121" s="167"/>
      <c r="V121" s="167"/>
      <c r="W121" s="167"/>
      <c r="X121" s="167"/>
      <c r="Y121" s="167"/>
      <c r="Z121" s="167"/>
    </row>
    <row r="122" spans="1:26" ht="15.75" customHeight="1" x14ac:dyDescent="0.25">
      <c r="A122" s="167"/>
      <c r="B122" s="167"/>
      <c r="C122" s="167"/>
      <c r="D122" s="167"/>
      <c r="E122" s="167"/>
      <c r="F122" s="167"/>
      <c r="G122" s="167"/>
      <c r="H122" s="167"/>
      <c r="I122" s="167"/>
      <c r="J122" s="167"/>
      <c r="K122" s="167"/>
      <c r="L122" s="167"/>
      <c r="M122" s="167"/>
      <c r="N122" s="167"/>
      <c r="O122" s="167"/>
      <c r="P122" s="167"/>
      <c r="Q122" s="167"/>
      <c r="R122" s="167"/>
      <c r="S122" s="167"/>
      <c r="T122" s="167"/>
      <c r="U122" s="167"/>
      <c r="V122" s="167"/>
      <c r="W122" s="167"/>
      <c r="X122" s="167"/>
      <c r="Y122" s="167"/>
      <c r="Z122" s="167"/>
    </row>
    <row r="123" spans="1:26" ht="15.75" customHeight="1" x14ac:dyDescent="0.25">
      <c r="A123" s="167"/>
      <c r="B123" s="167"/>
      <c r="C123" s="167"/>
      <c r="D123" s="167"/>
      <c r="E123" s="167"/>
      <c r="F123" s="167"/>
      <c r="G123" s="167"/>
      <c r="H123" s="167"/>
      <c r="I123" s="167"/>
      <c r="J123" s="167"/>
      <c r="K123" s="167"/>
      <c r="L123" s="167"/>
      <c r="M123" s="167"/>
      <c r="N123" s="167"/>
      <c r="O123" s="167"/>
      <c r="P123" s="167"/>
      <c r="Q123" s="167"/>
      <c r="R123" s="167"/>
      <c r="S123" s="167"/>
      <c r="T123" s="167"/>
      <c r="U123" s="167"/>
      <c r="V123" s="167"/>
      <c r="W123" s="167"/>
      <c r="X123" s="167"/>
      <c r="Y123" s="167"/>
      <c r="Z123" s="167"/>
    </row>
    <row r="124" spans="1:26" ht="15.75" customHeight="1" x14ac:dyDescent="0.25">
      <c r="A124" s="167"/>
      <c r="B124" s="167"/>
      <c r="C124" s="167"/>
      <c r="D124" s="167"/>
      <c r="E124" s="167"/>
      <c r="F124" s="167"/>
      <c r="G124" s="167"/>
      <c r="H124" s="167"/>
      <c r="I124" s="167"/>
      <c r="J124" s="167"/>
      <c r="K124" s="167"/>
      <c r="L124" s="167"/>
      <c r="M124" s="167"/>
      <c r="N124" s="167"/>
      <c r="O124" s="167"/>
      <c r="P124" s="167"/>
      <c r="Q124" s="167"/>
      <c r="R124" s="167"/>
      <c r="S124" s="167"/>
      <c r="T124" s="167"/>
      <c r="U124" s="167"/>
      <c r="V124" s="167"/>
      <c r="W124" s="167"/>
      <c r="X124" s="167"/>
      <c r="Y124" s="167"/>
      <c r="Z124" s="167"/>
    </row>
    <row r="125" spans="1:26" ht="15.75" customHeight="1" x14ac:dyDescent="0.25">
      <c r="A125" s="167"/>
      <c r="B125" s="167"/>
      <c r="C125" s="167"/>
      <c r="D125" s="167"/>
      <c r="E125" s="167"/>
      <c r="F125" s="167"/>
      <c r="G125" s="167"/>
      <c r="H125" s="167"/>
      <c r="I125" s="167"/>
      <c r="J125" s="167"/>
      <c r="K125" s="167"/>
      <c r="L125" s="167"/>
      <c r="M125" s="167"/>
      <c r="N125" s="167"/>
      <c r="O125" s="167"/>
      <c r="P125" s="167"/>
      <c r="Q125" s="167"/>
      <c r="R125" s="167"/>
      <c r="S125" s="167"/>
      <c r="T125" s="167"/>
      <c r="U125" s="167"/>
      <c r="V125" s="167"/>
      <c r="W125" s="167"/>
      <c r="X125" s="167"/>
      <c r="Y125" s="167"/>
      <c r="Z125" s="167"/>
    </row>
    <row r="126" spans="1:26" ht="15.75" customHeight="1" x14ac:dyDescent="0.25">
      <c r="A126" s="167"/>
      <c r="B126" s="167"/>
      <c r="C126" s="167"/>
      <c r="D126" s="167"/>
      <c r="E126" s="167"/>
      <c r="F126" s="167"/>
      <c r="G126" s="167"/>
      <c r="H126" s="167"/>
      <c r="I126" s="167"/>
      <c r="J126" s="167"/>
      <c r="K126" s="167"/>
      <c r="L126" s="167"/>
      <c r="M126" s="167"/>
      <c r="N126" s="167"/>
      <c r="O126" s="167"/>
      <c r="P126" s="167"/>
      <c r="Q126" s="167"/>
      <c r="R126" s="167"/>
      <c r="S126" s="167"/>
      <c r="T126" s="167"/>
      <c r="U126" s="167"/>
      <c r="V126" s="167"/>
      <c r="W126" s="167"/>
      <c r="X126" s="167"/>
      <c r="Y126" s="167"/>
      <c r="Z126" s="167"/>
    </row>
    <row r="127" spans="1:26" ht="15.75" customHeight="1" x14ac:dyDescent="0.25">
      <c r="A127" s="167"/>
      <c r="B127" s="167"/>
      <c r="C127" s="167"/>
      <c r="D127" s="167"/>
      <c r="E127" s="167"/>
      <c r="F127" s="167"/>
      <c r="G127" s="167"/>
      <c r="H127" s="167"/>
      <c r="I127" s="167"/>
      <c r="J127" s="167"/>
      <c r="K127" s="167"/>
      <c r="L127" s="167"/>
      <c r="M127" s="167"/>
      <c r="N127" s="167"/>
      <c r="O127" s="167"/>
      <c r="P127" s="167"/>
      <c r="Q127" s="167"/>
      <c r="R127" s="167"/>
      <c r="S127" s="167"/>
      <c r="T127" s="167"/>
      <c r="U127" s="167"/>
      <c r="V127" s="167"/>
      <c r="W127" s="167"/>
      <c r="X127" s="167"/>
      <c r="Y127" s="167"/>
      <c r="Z127" s="167"/>
    </row>
    <row r="128" spans="1:26" ht="15.75" customHeight="1" x14ac:dyDescent="0.25">
      <c r="A128" s="167"/>
      <c r="B128" s="167"/>
      <c r="C128" s="167"/>
      <c r="D128" s="167"/>
      <c r="E128" s="167"/>
      <c r="F128" s="167"/>
      <c r="G128" s="167"/>
      <c r="H128" s="167"/>
      <c r="I128" s="167"/>
      <c r="J128" s="167"/>
      <c r="K128" s="167"/>
      <c r="L128" s="167"/>
      <c r="M128" s="167"/>
      <c r="N128" s="167"/>
      <c r="O128" s="167"/>
      <c r="P128" s="167"/>
      <c r="Q128" s="167"/>
      <c r="R128" s="167"/>
      <c r="S128" s="167"/>
      <c r="T128" s="167"/>
      <c r="U128" s="167"/>
      <c r="V128" s="167"/>
      <c r="W128" s="167"/>
      <c r="X128" s="167"/>
      <c r="Y128" s="167"/>
      <c r="Z128" s="167"/>
    </row>
    <row r="129" spans="1:26" ht="15.75" customHeight="1" x14ac:dyDescent="0.25">
      <c r="A129" s="167"/>
      <c r="B129" s="167"/>
      <c r="C129" s="167"/>
      <c r="D129" s="167"/>
      <c r="E129" s="167"/>
      <c r="F129" s="167"/>
      <c r="G129" s="167"/>
      <c r="H129" s="167"/>
      <c r="I129" s="167"/>
      <c r="J129" s="167"/>
      <c r="K129" s="167"/>
      <c r="L129" s="167"/>
      <c r="M129" s="167"/>
      <c r="N129" s="167"/>
      <c r="O129" s="167"/>
      <c r="P129" s="167"/>
      <c r="Q129" s="167"/>
      <c r="R129" s="167"/>
      <c r="S129" s="167"/>
      <c r="T129" s="167"/>
      <c r="U129" s="167"/>
      <c r="V129" s="167"/>
      <c r="W129" s="167"/>
      <c r="X129" s="167"/>
      <c r="Y129" s="167"/>
      <c r="Z129" s="167"/>
    </row>
    <row r="130" spans="1:26" ht="15.75" customHeight="1" x14ac:dyDescent="0.25">
      <c r="A130" s="167"/>
      <c r="B130" s="167"/>
      <c r="C130" s="167"/>
      <c r="D130" s="167"/>
      <c r="E130" s="167"/>
      <c r="F130" s="167"/>
      <c r="G130" s="167"/>
      <c r="H130" s="167"/>
      <c r="I130" s="167"/>
      <c r="J130" s="167"/>
      <c r="K130" s="167"/>
      <c r="L130" s="167"/>
      <c r="M130" s="167"/>
      <c r="N130" s="167"/>
      <c r="O130" s="167"/>
      <c r="P130" s="167"/>
      <c r="Q130" s="167"/>
      <c r="R130" s="167"/>
      <c r="S130" s="167"/>
      <c r="T130" s="167"/>
      <c r="U130" s="167"/>
      <c r="V130" s="167"/>
      <c r="W130" s="167"/>
      <c r="X130" s="167"/>
      <c r="Y130" s="167"/>
      <c r="Z130" s="167"/>
    </row>
    <row r="131" spans="1:26" ht="15.75" customHeight="1" x14ac:dyDescent="0.25">
      <c r="A131" s="167"/>
      <c r="B131" s="167"/>
      <c r="C131" s="167"/>
      <c r="D131" s="167"/>
      <c r="E131" s="167"/>
      <c r="F131" s="167"/>
      <c r="G131" s="167"/>
      <c r="H131" s="167"/>
      <c r="I131" s="167"/>
      <c r="J131" s="167"/>
      <c r="K131" s="167"/>
      <c r="L131" s="167"/>
      <c r="M131" s="167"/>
      <c r="N131" s="167"/>
      <c r="O131" s="167"/>
      <c r="P131" s="167"/>
      <c r="Q131" s="167"/>
      <c r="R131" s="167"/>
      <c r="S131" s="167"/>
      <c r="T131" s="167"/>
      <c r="U131" s="167"/>
      <c r="V131" s="167"/>
      <c r="W131" s="167"/>
      <c r="X131" s="167"/>
      <c r="Y131" s="167"/>
      <c r="Z131" s="167"/>
    </row>
    <row r="132" spans="1:26" ht="15.75" customHeight="1" x14ac:dyDescent="0.25">
      <c r="A132" s="167"/>
      <c r="B132" s="167"/>
      <c r="C132" s="167"/>
      <c r="D132" s="167"/>
      <c r="E132" s="167"/>
      <c r="F132" s="167"/>
      <c r="G132" s="167"/>
      <c r="H132" s="167"/>
      <c r="I132" s="167"/>
      <c r="J132" s="167"/>
      <c r="K132" s="167"/>
      <c r="L132" s="167"/>
      <c r="M132" s="167"/>
      <c r="N132" s="167"/>
      <c r="O132" s="167"/>
      <c r="P132" s="167"/>
      <c r="Q132" s="167"/>
      <c r="R132" s="167"/>
      <c r="S132" s="167"/>
      <c r="T132" s="167"/>
      <c r="U132" s="167"/>
      <c r="V132" s="167"/>
      <c r="W132" s="167"/>
      <c r="X132" s="167"/>
      <c r="Y132" s="167"/>
      <c r="Z132" s="167"/>
    </row>
    <row r="133" spans="1:26" ht="15.75" customHeight="1" x14ac:dyDescent="0.25">
      <c r="A133" s="167"/>
      <c r="B133" s="167"/>
      <c r="C133" s="167"/>
      <c r="D133" s="167"/>
      <c r="E133" s="167"/>
      <c r="F133" s="167"/>
      <c r="G133" s="167"/>
      <c r="H133" s="167"/>
      <c r="I133" s="167"/>
      <c r="J133" s="167"/>
      <c r="K133" s="167"/>
      <c r="L133" s="167"/>
      <c r="M133" s="167"/>
      <c r="N133" s="167"/>
      <c r="O133" s="167"/>
      <c r="P133" s="167"/>
      <c r="Q133" s="167"/>
      <c r="R133" s="167"/>
      <c r="S133" s="167"/>
      <c r="T133" s="167"/>
      <c r="U133" s="167"/>
      <c r="V133" s="167"/>
      <c r="W133" s="167"/>
      <c r="X133" s="167"/>
      <c r="Y133" s="167"/>
      <c r="Z133" s="167"/>
    </row>
    <row r="134" spans="1:26" ht="15.75" customHeight="1" x14ac:dyDescent="0.25">
      <c r="A134" s="167"/>
      <c r="B134" s="167"/>
      <c r="C134" s="167"/>
      <c r="D134" s="167"/>
      <c r="E134" s="167"/>
      <c r="F134" s="167"/>
      <c r="G134" s="167"/>
      <c r="H134" s="167"/>
      <c r="I134" s="167"/>
      <c r="J134" s="167"/>
      <c r="K134" s="167"/>
      <c r="L134" s="167"/>
      <c r="M134" s="167"/>
      <c r="N134" s="167"/>
      <c r="O134" s="167"/>
      <c r="P134" s="167"/>
      <c r="Q134" s="167"/>
      <c r="R134" s="167"/>
      <c r="S134" s="167"/>
      <c r="T134" s="167"/>
      <c r="U134" s="167"/>
      <c r="V134" s="167"/>
      <c r="W134" s="167"/>
      <c r="X134" s="167"/>
      <c r="Y134" s="167"/>
      <c r="Z134" s="167"/>
    </row>
    <row r="135" spans="1:26" ht="15.75" customHeight="1" x14ac:dyDescent="0.25">
      <c r="A135" s="167"/>
      <c r="B135" s="167"/>
      <c r="C135" s="167"/>
      <c r="D135" s="167"/>
      <c r="E135" s="167"/>
      <c r="F135" s="167"/>
      <c r="G135" s="167"/>
      <c r="H135" s="167"/>
      <c r="I135" s="167"/>
      <c r="J135" s="167"/>
      <c r="K135" s="167"/>
      <c r="L135" s="167"/>
      <c r="M135" s="167"/>
      <c r="N135" s="167"/>
      <c r="O135" s="167"/>
      <c r="P135" s="167"/>
      <c r="Q135" s="167"/>
      <c r="R135" s="167"/>
      <c r="S135" s="167"/>
      <c r="T135" s="167"/>
      <c r="U135" s="167"/>
      <c r="V135" s="167"/>
      <c r="W135" s="167"/>
      <c r="X135" s="167"/>
      <c r="Y135" s="167"/>
      <c r="Z135" s="167"/>
    </row>
    <row r="136" spans="1:26" ht="15.75" customHeight="1" x14ac:dyDescent="0.25">
      <c r="A136" s="167"/>
      <c r="B136" s="167"/>
      <c r="C136" s="167"/>
      <c r="D136" s="167"/>
      <c r="E136" s="167"/>
      <c r="F136" s="167"/>
      <c r="G136" s="167"/>
      <c r="H136" s="167"/>
      <c r="I136" s="167"/>
      <c r="J136" s="167"/>
      <c r="K136" s="167"/>
      <c r="L136" s="167"/>
      <c r="M136" s="167"/>
      <c r="N136" s="167"/>
      <c r="O136" s="167"/>
      <c r="P136" s="167"/>
      <c r="Q136" s="167"/>
      <c r="R136" s="167"/>
      <c r="S136" s="167"/>
      <c r="T136" s="167"/>
      <c r="U136" s="167"/>
      <c r="V136" s="167"/>
      <c r="W136" s="167"/>
      <c r="X136" s="167"/>
      <c r="Y136" s="167"/>
      <c r="Z136" s="167"/>
    </row>
    <row r="137" spans="1:26" ht="15.75" customHeight="1" x14ac:dyDescent="0.25">
      <c r="A137" s="167"/>
      <c r="B137" s="167"/>
      <c r="C137" s="167"/>
      <c r="D137" s="167"/>
      <c r="E137" s="167"/>
      <c r="F137" s="167"/>
      <c r="G137" s="167"/>
      <c r="H137" s="167"/>
      <c r="I137" s="167"/>
      <c r="J137" s="167"/>
      <c r="K137" s="167"/>
      <c r="L137" s="167"/>
      <c r="M137" s="167"/>
      <c r="N137" s="167"/>
      <c r="O137" s="167"/>
      <c r="P137" s="167"/>
      <c r="Q137" s="167"/>
      <c r="R137" s="167"/>
      <c r="S137" s="167"/>
      <c r="T137" s="167"/>
      <c r="U137" s="167"/>
      <c r="V137" s="167"/>
      <c r="W137" s="167"/>
      <c r="X137" s="167"/>
      <c r="Y137" s="167"/>
      <c r="Z137" s="167"/>
    </row>
    <row r="138" spans="1:26" ht="15.75" customHeight="1" x14ac:dyDescent="0.25">
      <c r="A138" s="167"/>
      <c r="B138" s="167"/>
      <c r="C138" s="167"/>
      <c r="D138" s="167"/>
      <c r="E138" s="167"/>
      <c r="F138" s="167"/>
      <c r="G138" s="167"/>
      <c r="H138" s="167"/>
      <c r="I138" s="167"/>
      <c r="J138" s="167"/>
      <c r="K138" s="167"/>
      <c r="L138" s="167"/>
      <c r="M138" s="167"/>
      <c r="N138" s="167"/>
      <c r="O138" s="167"/>
      <c r="P138" s="167"/>
      <c r="Q138" s="167"/>
      <c r="R138" s="167"/>
      <c r="S138" s="167"/>
      <c r="T138" s="167"/>
      <c r="U138" s="167"/>
      <c r="V138" s="167"/>
      <c r="W138" s="167"/>
      <c r="X138" s="167"/>
      <c r="Y138" s="167"/>
      <c r="Z138" s="167"/>
    </row>
    <row r="139" spans="1:26" ht="15.75" customHeight="1" x14ac:dyDescent="0.25">
      <c r="A139" s="167"/>
      <c r="B139" s="167"/>
      <c r="C139" s="167"/>
      <c r="D139" s="167"/>
      <c r="E139" s="167"/>
      <c r="F139" s="167"/>
      <c r="G139" s="167"/>
      <c r="H139" s="167"/>
      <c r="I139" s="167"/>
      <c r="J139" s="167"/>
      <c r="K139" s="167"/>
      <c r="L139" s="167"/>
      <c r="M139" s="167"/>
      <c r="N139" s="167"/>
      <c r="O139" s="167"/>
      <c r="P139" s="167"/>
      <c r="Q139" s="167"/>
      <c r="R139" s="167"/>
      <c r="S139" s="167"/>
      <c r="T139" s="167"/>
      <c r="U139" s="167"/>
      <c r="V139" s="167"/>
      <c r="W139" s="167"/>
      <c r="X139" s="167"/>
      <c r="Y139" s="167"/>
      <c r="Z139" s="167"/>
    </row>
    <row r="140" spans="1:26" ht="15.75" customHeight="1" x14ac:dyDescent="0.25">
      <c r="A140" s="167"/>
      <c r="B140" s="167"/>
      <c r="C140" s="167"/>
      <c r="D140" s="167"/>
      <c r="E140" s="167"/>
      <c r="F140" s="167"/>
      <c r="G140" s="167"/>
      <c r="H140" s="167"/>
      <c r="I140" s="167"/>
      <c r="J140" s="167"/>
      <c r="K140" s="167"/>
      <c r="L140" s="167"/>
      <c r="M140" s="167"/>
      <c r="N140" s="167"/>
      <c r="O140" s="167"/>
      <c r="P140" s="167"/>
      <c r="Q140" s="167"/>
      <c r="R140" s="167"/>
      <c r="S140" s="167"/>
      <c r="T140" s="167"/>
      <c r="U140" s="167"/>
      <c r="V140" s="167"/>
      <c r="W140" s="167"/>
      <c r="X140" s="167"/>
      <c r="Y140" s="167"/>
      <c r="Z140" s="167"/>
    </row>
    <row r="141" spans="1:26" ht="15.75" customHeight="1" x14ac:dyDescent="0.25">
      <c r="A141" s="167"/>
      <c r="B141" s="167"/>
      <c r="C141" s="167"/>
      <c r="D141" s="167"/>
      <c r="E141" s="167"/>
      <c r="F141" s="167"/>
      <c r="G141" s="167"/>
      <c r="H141" s="167"/>
      <c r="I141" s="167"/>
      <c r="J141" s="167"/>
      <c r="K141" s="167"/>
      <c r="L141" s="167"/>
      <c r="M141" s="167"/>
      <c r="N141" s="167"/>
      <c r="O141" s="167"/>
      <c r="P141" s="167"/>
      <c r="Q141" s="167"/>
      <c r="R141" s="167"/>
      <c r="S141" s="167"/>
      <c r="T141" s="167"/>
      <c r="U141" s="167"/>
      <c r="V141" s="167"/>
      <c r="W141" s="167"/>
      <c r="X141" s="167"/>
      <c r="Y141" s="167"/>
      <c r="Z141" s="167"/>
    </row>
    <row r="142" spans="1:26" ht="15.75" customHeight="1" x14ac:dyDescent="0.25">
      <c r="A142" s="167"/>
      <c r="B142" s="167"/>
      <c r="C142" s="167"/>
      <c r="D142" s="167"/>
      <c r="E142" s="167"/>
      <c r="F142" s="167"/>
      <c r="G142" s="167"/>
      <c r="H142" s="167"/>
      <c r="I142" s="167"/>
      <c r="J142" s="167"/>
      <c r="K142" s="167"/>
      <c r="L142" s="167"/>
      <c r="M142" s="167"/>
      <c r="N142" s="167"/>
      <c r="O142" s="167"/>
      <c r="P142" s="167"/>
      <c r="Q142" s="167"/>
      <c r="R142" s="167"/>
      <c r="S142" s="167"/>
      <c r="T142" s="167"/>
      <c r="U142" s="167"/>
      <c r="V142" s="167"/>
      <c r="W142" s="167"/>
      <c r="X142" s="167"/>
      <c r="Y142" s="167"/>
      <c r="Z142" s="167"/>
    </row>
    <row r="143" spans="1:26" ht="15.75" customHeight="1" x14ac:dyDescent="0.25">
      <c r="A143" s="167"/>
      <c r="B143" s="167"/>
      <c r="C143" s="167"/>
      <c r="D143" s="167"/>
      <c r="E143" s="167"/>
      <c r="F143" s="167"/>
      <c r="G143" s="167"/>
      <c r="H143" s="167"/>
      <c r="I143" s="167"/>
      <c r="J143" s="167"/>
      <c r="K143" s="167"/>
      <c r="L143" s="167"/>
      <c r="M143" s="167"/>
      <c r="N143" s="167"/>
      <c r="O143" s="167"/>
      <c r="P143" s="167"/>
      <c r="Q143" s="167"/>
      <c r="R143" s="167"/>
      <c r="S143" s="167"/>
      <c r="T143" s="167"/>
      <c r="U143" s="167"/>
      <c r="V143" s="167"/>
      <c r="W143" s="167"/>
      <c r="X143" s="167"/>
      <c r="Y143" s="167"/>
      <c r="Z143" s="167"/>
    </row>
    <row r="144" spans="1:26" ht="15.75" customHeight="1" x14ac:dyDescent="0.25">
      <c r="A144" s="167"/>
      <c r="B144" s="167"/>
      <c r="C144" s="167"/>
      <c r="D144" s="167"/>
      <c r="E144" s="167"/>
      <c r="F144" s="167"/>
      <c r="G144" s="167"/>
      <c r="H144" s="167"/>
      <c r="I144" s="167"/>
      <c r="J144" s="167"/>
      <c r="K144" s="167"/>
      <c r="L144" s="167"/>
      <c r="M144" s="167"/>
      <c r="N144" s="167"/>
      <c r="O144" s="167"/>
      <c r="P144" s="167"/>
      <c r="Q144" s="167"/>
      <c r="R144" s="167"/>
      <c r="S144" s="167"/>
      <c r="T144" s="167"/>
      <c r="U144" s="167"/>
      <c r="V144" s="167"/>
      <c r="W144" s="167"/>
      <c r="X144" s="167"/>
      <c r="Y144" s="167"/>
      <c r="Z144" s="167"/>
    </row>
    <row r="145" spans="1:26" ht="15.75" customHeight="1" x14ac:dyDescent="0.25">
      <c r="A145" s="167"/>
      <c r="B145" s="167"/>
      <c r="C145" s="167"/>
      <c r="D145" s="167"/>
      <c r="E145" s="167"/>
      <c r="F145" s="167"/>
      <c r="G145" s="167"/>
      <c r="H145" s="167"/>
      <c r="I145" s="167"/>
      <c r="J145" s="167"/>
      <c r="K145" s="167"/>
      <c r="L145" s="167"/>
      <c r="M145" s="167"/>
      <c r="N145" s="167"/>
      <c r="O145" s="167"/>
      <c r="P145" s="167"/>
      <c r="Q145" s="167"/>
      <c r="R145" s="167"/>
      <c r="S145" s="167"/>
      <c r="T145" s="167"/>
      <c r="U145" s="167"/>
      <c r="V145" s="167"/>
      <c r="W145" s="167"/>
      <c r="X145" s="167"/>
      <c r="Y145" s="167"/>
      <c r="Z145" s="167"/>
    </row>
    <row r="146" spans="1:26" ht="15.75" customHeight="1" x14ac:dyDescent="0.25">
      <c r="A146" s="167"/>
      <c r="B146" s="167"/>
      <c r="C146" s="167"/>
      <c r="D146" s="167"/>
      <c r="E146" s="167"/>
      <c r="F146" s="167"/>
      <c r="G146" s="167"/>
      <c r="H146" s="167"/>
      <c r="I146" s="167"/>
      <c r="J146" s="167"/>
      <c r="K146" s="167"/>
      <c r="L146" s="167"/>
      <c r="M146" s="167"/>
      <c r="N146" s="167"/>
      <c r="O146" s="167"/>
      <c r="P146" s="167"/>
      <c r="Q146" s="167"/>
      <c r="R146" s="167"/>
      <c r="S146" s="167"/>
      <c r="T146" s="167"/>
      <c r="U146" s="167"/>
      <c r="V146" s="167"/>
      <c r="W146" s="167"/>
      <c r="X146" s="167"/>
      <c r="Y146" s="167"/>
      <c r="Z146" s="167"/>
    </row>
    <row r="147" spans="1:26" ht="15.75" customHeight="1" x14ac:dyDescent="0.25">
      <c r="A147" s="167"/>
      <c r="B147" s="167"/>
      <c r="C147" s="167"/>
      <c r="D147" s="167"/>
      <c r="E147" s="167"/>
      <c r="F147" s="167"/>
      <c r="G147" s="167"/>
      <c r="H147" s="167"/>
      <c r="I147" s="167"/>
      <c r="J147" s="167"/>
      <c r="K147" s="167"/>
      <c r="L147" s="167"/>
      <c r="M147" s="167"/>
      <c r="N147" s="167"/>
      <c r="O147" s="167"/>
      <c r="P147" s="167"/>
      <c r="Q147" s="167"/>
      <c r="R147" s="167"/>
      <c r="S147" s="167"/>
      <c r="T147" s="167"/>
      <c r="U147" s="167"/>
      <c r="V147" s="167"/>
      <c r="W147" s="167"/>
      <c r="X147" s="167"/>
      <c r="Y147" s="167"/>
      <c r="Z147" s="167"/>
    </row>
    <row r="148" spans="1:26" ht="15.75" customHeight="1" x14ac:dyDescent="0.25">
      <c r="A148" s="167"/>
      <c r="B148" s="167"/>
      <c r="C148" s="167"/>
      <c r="D148" s="167"/>
      <c r="E148" s="167"/>
      <c r="F148" s="167"/>
      <c r="G148" s="167"/>
      <c r="H148" s="167"/>
      <c r="I148" s="167"/>
      <c r="J148" s="167"/>
      <c r="K148" s="167"/>
      <c r="L148" s="167"/>
      <c r="M148" s="167"/>
      <c r="N148" s="167"/>
      <c r="O148" s="167"/>
      <c r="P148" s="167"/>
      <c r="Q148" s="167"/>
      <c r="R148" s="167"/>
      <c r="S148" s="167"/>
      <c r="T148" s="167"/>
      <c r="U148" s="167"/>
      <c r="V148" s="167"/>
      <c r="W148" s="167"/>
      <c r="X148" s="167"/>
      <c r="Y148" s="167"/>
      <c r="Z148" s="167"/>
    </row>
    <row r="149" spans="1:26" ht="15.75" customHeight="1" x14ac:dyDescent="0.25">
      <c r="A149" s="167"/>
      <c r="B149" s="167"/>
      <c r="C149" s="167"/>
      <c r="D149" s="167"/>
      <c r="E149" s="167"/>
      <c r="F149" s="167"/>
      <c r="G149" s="167"/>
      <c r="H149" s="167"/>
      <c r="I149" s="167"/>
      <c r="J149" s="167"/>
      <c r="K149" s="167"/>
      <c r="L149" s="167"/>
      <c r="M149" s="167"/>
      <c r="N149" s="167"/>
      <c r="O149" s="167"/>
      <c r="P149" s="167"/>
      <c r="Q149" s="167"/>
      <c r="R149" s="167"/>
      <c r="S149" s="167"/>
      <c r="T149" s="167"/>
      <c r="U149" s="167"/>
      <c r="V149" s="167"/>
      <c r="W149" s="167"/>
      <c r="X149" s="167"/>
      <c r="Y149" s="167"/>
      <c r="Z149" s="167"/>
    </row>
    <row r="150" spans="1:26" ht="15.75" customHeight="1" x14ac:dyDescent="0.25">
      <c r="A150" s="167"/>
      <c r="B150" s="167"/>
      <c r="C150" s="167"/>
      <c r="D150" s="167"/>
      <c r="E150" s="167"/>
      <c r="F150" s="167"/>
      <c r="G150" s="167"/>
      <c r="H150" s="167"/>
      <c r="I150" s="167"/>
      <c r="J150" s="167"/>
      <c r="K150" s="167"/>
      <c r="L150" s="167"/>
      <c r="M150" s="167"/>
      <c r="N150" s="167"/>
      <c r="O150" s="167"/>
      <c r="P150" s="167"/>
      <c r="Q150" s="167"/>
      <c r="R150" s="167"/>
      <c r="S150" s="167"/>
      <c r="T150" s="167"/>
      <c r="U150" s="167"/>
      <c r="V150" s="167"/>
      <c r="W150" s="167"/>
      <c r="X150" s="167"/>
      <c r="Y150" s="167"/>
      <c r="Z150" s="167"/>
    </row>
    <row r="151" spans="1:26" ht="15.75" customHeight="1" x14ac:dyDescent="0.25">
      <c r="A151" s="167"/>
      <c r="B151" s="167"/>
      <c r="C151" s="167"/>
      <c r="D151" s="167"/>
      <c r="E151" s="167"/>
      <c r="F151" s="167"/>
      <c r="G151" s="167"/>
      <c r="H151" s="167"/>
      <c r="I151" s="167"/>
      <c r="J151" s="167"/>
      <c r="K151" s="167"/>
      <c r="L151" s="167"/>
      <c r="M151" s="167"/>
      <c r="N151" s="167"/>
      <c r="O151" s="167"/>
      <c r="P151" s="167"/>
      <c r="Q151" s="167"/>
      <c r="R151" s="167"/>
      <c r="S151" s="167"/>
      <c r="T151" s="167"/>
      <c r="U151" s="167"/>
      <c r="V151" s="167"/>
      <c r="W151" s="167"/>
      <c r="X151" s="167"/>
      <c r="Y151" s="167"/>
      <c r="Z151" s="167"/>
    </row>
    <row r="152" spans="1:26" ht="15.75" customHeight="1" x14ac:dyDescent="0.25">
      <c r="A152" s="167"/>
      <c r="B152" s="167"/>
      <c r="C152" s="167"/>
      <c r="D152" s="167"/>
      <c r="E152" s="167"/>
      <c r="F152" s="167"/>
      <c r="G152" s="167"/>
      <c r="H152" s="167"/>
      <c r="I152" s="167"/>
      <c r="J152" s="167"/>
      <c r="K152" s="167"/>
      <c r="L152" s="167"/>
      <c r="M152" s="167"/>
      <c r="N152" s="167"/>
      <c r="O152" s="167"/>
      <c r="P152" s="167"/>
      <c r="Q152" s="167"/>
      <c r="R152" s="167"/>
      <c r="S152" s="167"/>
      <c r="T152" s="167"/>
      <c r="U152" s="167"/>
      <c r="V152" s="167"/>
      <c r="W152" s="167"/>
      <c r="X152" s="167"/>
      <c r="Y152" s="167"/>
      <c r="Z152" s="167"/>
    </row>
    <row r="153" spans="1:26" ht="15.75" customHeight="1" x14ac:dyDescent="0.25">
      <c r="A153" s="167"/>
      <c r="B153" s="167"/>
      <c r="C153" s="167"/>
      <c r="D153" s="167"/>
      <c r="E153" s="167"/>
      <c r="F153" s="167"/>
      <c r="G153" s="167"/>
      <c r="H153" s="167"/>
      <c r="I153" s="167"/>
      <c r="J153" s="167"/>
      <c r="K153" s="167"/>
      <c r="L153" s="167"/>
      <c r="M153" s="167"/>
      <c r="N153" s="167"/>
      <c r="O153" s="167"/>
      <c r="P153" s="167"/>
      <c r="Q153" s="167"/>
      <c r="R153" s="167"/>
      <c r="S153" s="167"/>
      <c r="T153" s="167"/>
      <c r="U153" s="167"/>
      <c r="V153" s="167"/>
      <c r="W153" s="167"/>
      <c r="X153" s="167"/>
      <c r="Y153" s="167"/>
      <c r="Z153" s="167"/>
    </row>
    <row r="154" spans="1:26" ht="15.75" customHeight="1" x14ac:dyDescent="0.25">
      <c r="A154" s="167"/>
      <c r="B154" s="167"/>
      <c r="C154" s="167"/>
      <c r="D154" s="167"/>
      <c r="E154" s="167"/>
      <c r="F154" s="167"/>
      <c r="G154" s="167"/>
      <c r="H154" s="167"/>
      <c r="I154" s="167"/>
      <c r="J154" s="167"/>
      <c r="K154" s="167"/>
      <c r="L154" s="167"/>
      <c r="M154" s="167"/>
      <c r="N154" s="167"/>
      <c r="O154" s="167"/>
      <c r="P154" s="167"/>
      <c r="Q154" s="167"/>
      <c r="R154" s="167"/>
      <c r="S154" s="167"/>
      <c r="T154" s="167"/>
      <c r="U154" s="167"/>
      <c r="V154" s="167"/>
      <c r="W154" s="167"/>
      <c r="X154" s="167"/>
      <c r="Y154" s="167"/>
      <c r="Z154" s="167"/>
    </row>
    <row r="155" spans="1:26" ht="15.75" customHeight="1" x14ac:dyDescent="0.25">
      <c r="A155" s="167"/>
      <c r="B155" s="167"/>
      <c r="C155" s="167"/>
      <c r="D155" s="167"/>
      <c r="E155" s="167"/>
      <c r="F155" s="167"/>
      <c r="G155" s="167"/>
      <c r="H155" s="167"/>
      <c r="I155" s="167"/>
      <c r="J155" s="167"/>
      <c r="K155" s="167"/>
      <c r="L155" s="167"/>
      <c r="M155" s="167"/>
      <c r="N155" s="167"/>
      <c r="O155" s="167"/>
      <c r="P155" s="167"/>
      <c r="Q155" s="167"/>
      <c r="R155" s="167"/>
      <c r="S155" s="167"/>
      <c r="T155" s="167"/>
      <c r="U155" s="167"/>
      <c r="V155" s="167"/>
      <c r="W155" s="167"/>
      <c r="X155" s="167"/>
      <c r="Y155" s="167"/>
      <c r="Z155" s="167"/>
    </row>
    <row r="156" spans="1:26" ht="15.75" customHeight="1" x14ac:dyDescent="0.25">
      <c r="A156" s="167"/>
      <c r="B156" s="167"/>
      <c r="C156" s="167"/>
      <c r="D156" s="167"/>
      <c r="E156" s="167"/>
      <c r="F156" s="167"/>
      <c r="G156" s="167"/>
      <c r="H156" s="167"/>
      <c r="I156" s="167"/>
      <c r="J156" s="167"/>
      <c r="K156" s="167"/>
      <c r="L156" s="167"/>
      <c r="M156" s="167"/>
      <c r="N156" s="167"/>
      <c r="O156" s="167"/>
      <c r="P156" s="167"/>
      <c r="Q156" s="167"/>
      <c r="R156" s="167"/>
      <c r="S156" s="167"/>
      <c r="T156" s="167"/>
      <c r="U156" s="167"/>
      <c r="V156" s="167"/>
      <c r="W156" s="167"/>
      <c r="X156" s="167"/>
      <c r="Y156" s="167"/>
      <c r="Z156" s="167"/>
    </row>
    <row r="157" spans="1:26" ht="15.75" customHeight="1" x14ac:dyDescent="0.25">
      <c r="A157" s="167"/>
      <c r="B157" s="167"/>
      <c r="C157" s="167"/>
      <c r="D157" s="167"/>
      <c r="E157" s="167"/>
      <c r="F157" s="167"/>
      <c r="G157" s="167"/>
      <c r="H157" s="167"/>
      <c r="I157" s="167"/>
      <c r="J157" s="167"/>
      <c r="K157" s="167"/>
      <c r="L157" s="167"/>
      <c r="M157" s="167"/>
      <c r="N157" s="167"/>
      <c r="O157" s="167"/>
      <c r="P157" s="167"/>
      <c r="Q157" s="167"/>
      <c r="R157" s="167"/>
      <c r="S157" s="167"/>
      <c r="T157" s="167"/>
      <c r="U157" s="167"/>
      <c r="V157" s="167"/>
      <c r="W157" s="167"/>
      <c r="X157" s="167"/>
      <c r="Y157" s="167"/>
      <c r="Z157" s="167"/>
    </row>
    <row r="158" spans="1:26" ht="15.75" customHeight="1" x14ac:dyDescent="0.25">
      <c r="A158" s="167"/>
      <c r="B158" s="167"/>
      <c r="C158" s="167"/>
      <c r="D158" s="167"/>
      <c r="E158" s="167"/>
      <c r="F158" s="167"/>
      <c r="G158" s="167"/>
      <c r="H158" s="167"/>
      <c r="I158" s="167"/>
      <c r="J158" s="167"/>
      <c r="K158" s="167"/>
      <c r="L158" s="167"/>
      <c r="M158" s="167"/>
      <c r="N158" s="167"/>
      <c r="O158" s="167"/>
      <c r="P158" s="167"/>
      <c r="Q158" s="167"/>
      <c r="R158" s="167"/>
      <c r="S158" s="167"/>
      <c r="T158" s="167"/>
      <c r="U158" s="167"/>
      <c r="V158" s="167"/>
      <c r="W158" s="167"/>
      <c r="X158" s="167"/>
      <c r="Y158" s="167"/>
      <c r="Z158" s="167"/>
    </row>
    <row r="159" spans="1:26" ht="15.75" customHeight="1" x14ac:dyDescent="0.25">
      <c r="A159" s="167"/>
      <c r="B159" s="167"/>
      <c r="C159" s="167"/>
      <c r="D159" s="167"/>
      <c r="E159" s="167"/>
      <c r="F159" s="167"/>
      <c r="G159" s="167"/>
      <c r="H159" s="167"/>
      <c r="I159" s="167"/>
      <c r="J159" s="167"/>
      <c r="K159" s="167"/>
      <c r="L159" s="167"/>
      <c r="M159" s="167"/>
      <c r="N159" s="167"/>
      <c r="O159" s="167"/>
      <c r="P159" s="167"/>
      <c r="Q159" s="167"/>
      <c r="R159" s="167"/>
      <c r="S159" s="167"/>
      <c r="T159" s="167"/>
      <c r="U159" s="167"/>
      <c r="V159" s="167"/>
      <c r="W159" s="167"/>
      <c r="X159" s="167"/>
      <c r="Y159" s="167"/>
      <c r="Z159" s="167"/>
    </row>
    <row r="160" spans="1:26" ht="15.75" customHeight="1" x14ac:dyDescent="0.25">
      <c r="A160" s="167"/>
      <c r="B160" s="167"/>
      <c r="C160" s="167"/>
      <c r="D160" s="167"/>
      <c r="E160" s="167"/>
      <c r="F160" s="167"/>
      <c r="G160" s="167"/>
      <c r="H160" s="167"/>
      <c r="I160" s="167"/>
      <c r="J160" s="167"/>
      <c r="K160" s="167"/>
      <c r="L160" s="167"/>
      <c r="M160" s="167"/>
      <c r="N160" s="167"/>
      <c r="O160" s="167"/>
      <c r="P160" s="167"/>
      <c r="Q160" s="167"/>
      <c r="R160" s="167"/>
      <c r="S160" s="167"/>
      <c r="T160" s="167"/>
      <c r="U160" s="167"/>
      <c r="V160" s="167"/>
      <c r="W160" s="167"/>
      <c r="X160" s="167"/>
      <c r="Y160" s="167"/>
      <c r="Z160" s="167"/>
    </row>
    <row r="161" spans="1:26" ht="15.75" customHeight="1" x14ac:dyDescent="0.25">
      <c r="A161" s="167"/>
      <c r="B161" s="167"/>
      <c r="C161" s="167"/>
      <c r="D161" s="167"/>
      <c r="E161" s="167"/>
      <c r="F161" s="167"/>
      <c r="G161" s="167"/>
      <c r="H161" s="167"/>
      <c r="I161" s="167"/>
      <c r="J161" s="167"/>
      <c r="K161" s="167"/>
      <c r="L161" s="167"/>
      <c r="M161" s="167"/>
      <c r="N161" s="167"/>
      <c r="O161" s="167"/>
      <c r="P161" s="167"/>
      <c r="Q161" s="167"/>
      <c r="R161" s="167"/>
      <c r="S161" s="167"/>
      <c r="T161" s="167"/>
      <c r="U161" s="167"/>
      <c r="V161" s="167"/>
      <c r="W161" s="167"/>
      <c r="X161" s="167"/>
      <c r="Y161" s="167"/>
      <c r="Z161" s="167"/>
    </row>
    <row r="162" spans="1:26" ht="15.75" customHeight="1" x14ac:dyDescent="0.25">
      <c r="A162" s="167"/>
      <c r="B162" s="167"/>
      <c r="C162" s="167"/>
      <c r="D162" s="167"/>
      <c r="E162" s="167"/>
      <c r="F162" s="167"/>
      <c r="G162" s="167"/>
      <c r="H162" s="167"/>
      <c r="I162" s="167"/>
      <c r="J162" s="167"/>
      <c r="K162" s="167"/>
      <c r="L162" s="167"/>
      <c r="M162" s="167"/>
      <c r="N162" s="167"/>
      <c r="O162" s="167"/>
      <c r="P162" s="167"/>
      <c r="Q162" s="167"/>
      <c r="R162" s="167"/>
      <c r="S162" s="167"/>
      <c r="T162" s="167"/>
      <c r="U162" s="167"/>
      <c r="V162" s="167"/>
      <c r="W162" s="167"/>
      <c r="X162" s="167"/>
      <c r="Y162" s="167"/>
      <c r="Z162" s="167"/>
    </row>
    <row r="163" spans="1:26" ht="15.75" customHeight="1" x14ac:dyDescent="0.25">
      <c r="A163" s="167"/>
      <c r="B163" s="167"/>
      <c r="C163" s="167"/>
      <c r="D163" s="167"/>
      <c r="E163" s="167"/>
      <c r="F163" s="167"/>
      <c r="G163" s="167"/>
      <c r="H163" s="167"/>
      <c r="I163" s="167"/>
      <c r="J163" s="167"/>
      <c r="K163" s="167"/>
      <c r="L163" s="167"/>
      <c r="M163" s="167"/>
      <c r="N163" s="167"/>
      <c r="O163" s="167"/>
      <c r="P163" s="167"/>
      <c r="Q163" s="167"/>
      <c r="R163" s="167"/>
      <c r="S163" s="167"/>
      <c r="T163" s="167"/>
      <c r="U163" s="167"/>
      <c r="V163" s="167"/>
      <c r="W163" s="167"/>
      <c r="X163" s="167"/>
      <c r="Y163" s="167"/>
      <c r="Z163" s="167"/>
    </row>
    <row r="164" spans="1:26" ht="15.75" customHeight="1" x14ac:dyDescent="0.25">
      <c r="A164" s="167"/>
      <c r="B164" s="167"/>
      <c r="C164" s="167"/>
      <c r="D164" s="167"/>
      <c r="E164" s="167"/>
      <c r="F164" s="167"/>
      <c r="G164" s="167"/>
      <c r="H164" s="167"/>
      <c r="I164" s="167"/>
      <c r="J164" s="167"/>
      <c r="K164" s="167"/>
      <c r="L164" s="167"/>
      <c r="M164" s="167"/>
      <c r="N164" s="167"/>
      <c r="O164" s="167"/>
      <c r="P164" s="167"/>
      <c r="Q164" s="167"/>
      <c r="R164" s="167"/>
      <c r="S164" s="167"/>
      <c r="T164" s="167"/>
      <c r="U164" s="167"/>
      <c r="V164" s="167"/>
      <c r="W164" s="167"/>
      <c r="X164" s="167"/>
      <c r="Y164" s="167"/>
      <c r="Z164" s="167"/>
    </row>
    <row r="165" spans="1:26" ht="15.75" customHeight="1" x14ac:dyDescent="0.25">
      <c r="A165" s="167"/>
      <c r="B165" s="167"/>
      <c r="C165" s="167"/>
      <c r="D165" s="167"/>
      <c r="E165" s="167"/>
      <c r="F165" s="167"/>
      <c r="G165" s="167"/>
      <c r="H165" s="167"/>
      <c r="I165" s="167"/>
      <c r="J165" s="167"/>
      <c r="K165" s="167"/>
      <c r="L165" s="167"/>
      <c r="M165" s="167"/>
      <c r="N165" s="167"/>
      <c r="O165" s="167"/>
      <c r="P165" s="167"/>
      <c r="Q165" s="167"/>
      <c r="R165" s="167"/>
      <c r="S165" s="167"/>
      <c r="T165" s="167"/>
      <c r="U165" s="167"/>
      <c r="V165" s="167"/>
      <c r="W165" s="167"/>
      <c r="X165" s="167"/>
      <c r="Y165" s="167"/>
      <c r="Z165" s="167"/>
    </row>
    <row r="166" spans="1:26" ht="15.75" customHeight="1" x14ac:dyDescent="0.25">
      <c r="A166" s="167"/>
      <c r="B166" s="167"/>
      <c r="C166" s="167"/>
      <c r="D166" s="167"/>
      <c r="E166" s="167"/>
      <c r="F166" s="167"/>
      <c r="G166" s="167"/>
      <c r="H166" s="167"/>
      <c r="I166" s="167"/>
      <c r="J166" s="167"/>
      <c r="K166" s="167"/>
      <c r="L166" s="167"/>
      <c r="M166" s="167"/>
      <c r="N166" s="167"/>
      <c r="O166" s="167"/>
      <c r="P166" s="167"/>
      <c r="Q166" s="167"/>
      <c r="R166" s="167"/>
      <c r="S166" s="167"/>
      <c r="T166" s="167"/>
      <c r="U166" s="167"/>
      <c r="V166" s="167"/>
      <c r="W166" s="167"/>
      <c r="X166" s="167"/>
      <c r="Y166" s="167"/>
      <c r="Z166" s="167"/>
    </row>
    <row r="167" spans="1:26" ht="15.75" customHeight="1" x14ac:dyDescent="0.25">
      <c r="A167" s="167"/>
      <c r="B167" s="167"/>
      <c r="C167" s="167"/>
      <c r="D167" s="167"/>
      <c r="E167" s="167"/>
      <c r="F167" s="167"/>
      <c r="G167" s="167"/>
      <c r="H167" s="167"/>
      <c r="I167" s="167"/>
      <c r="J167" s="167"/>
      <c r="K167" s="167"/>
      <c r="L167" s="167"/>
      <c r="M167" s="167"/>
      <c r="N167" s="167"/>
      <c r="O167" s="167"/>
      <c r="P167" s="167"/>
      <c r="Q167" s="167"/>
      <c r="R167" s="167"/>
      <c r="S167" s="167"/>
      <c r="T167" s="167"/>
      <c r="U167" s="167"/>
      <c r="V167" s="167"/>
      <c r="W167" s="167"/>
      <c r="X167" s="167"/>
      <c r="Y167" s="167"/>
      <c r="Z167" s="167"/>
    </row>
    <row r="168" spans="1:26" ht="15.75" customHeight="1" x14ac:dyDescent="0.25">
      <c r="A168" s="167"/>
      <c r="B168" s="167"/>
      <c r="C168" s="167"/>
      <c r="D168" s="167"/>
      <c r="E168" s="167"/>
      <c r="F168" s="167"/>
      <c r="G168" s="167"/>
      <c r="H168" s="167"/>
      <c r="I168" s="167"/>
      <c r="J168" s="167"/>
      <c r="K168" s="167"/>
      <c r="L168" s="167"/>
      <c r="M168" s="167"/>
      <c r="N168" s="167"/>
      <c r="O168" s="167"/>
      <c r="P168" s="167"/>
      <c r="Q168" s="167"/>
      <c r="R168" s="167"/>
      <c r="S168" s="167"/>
      <c r="T168" s="167"/>
      <c r="U168" s="167"/>
      <c r="V168" s="167"/>
      <c r="W168" s="167"/>
      <c r="X168" s="167"/>
      <c r="Y168" s="167"/>
      <c r="Z168" s="167"/>
    </row>
    <row r="169" spans="1:26" ht="15.75" customHeight="1" x14ac:dyDescent="0.25">
      <c r="A169" s="167"/>
      <c r="B169" s="167"/>
      <c r="C169" s="167"/>
      <c r="D169" s="167"/>
      <c r="E169" s="167"/>
      <c r="F169" s="167"/>
      <c r="G169" s="167"/>
      <c r="H169" s="167"/>
      <c r="I169" s="167"/>
      <c r="J169" s="167"/>
      <c r="K169" s="167"/>
      <c r="L169" s="167"/>
      <c r="M169" s="167"/>
      <c r="N169" s="167"/>
      <c r="O169" s="167"/>
      <c r="P169" s="167"/>
      <c r="Q169" s="167"/>
      <c r="R169" s="167"/>
      <c r="S169" s="167"/>
      <c r="T169" s="167"/>
      <c r="U169" s="167"/>
      <c r="V169" s="167"/>
      <c r="W169" s="167"/>
      <c r="X169" s="167"/>
      <c r="Y169" s="167"/>
      <c r="Z169" s="167"/>
    </row>
    <row r="170" spans="1:26" ht="15.75" customHeight="1" x14ac:dyDescent="0.25">
      <c r="A170" s="167"/>
      <c r="B170" s="167"/>
      <c r="C170" s="167"/>
      <c r="D170" s="167"/>
      <c r="E170" s="167"/>
      <c r="F170" s="167"/>
      <c r="G170" s="167"/>
      <c r="H170" s="167"/>
      <c r="I170" s="167"/>
      <c r="J170" s="167"/>
      <c r="K170" s="167"/>
      <c r="L170" s="167"/>
      <c r="M170" s="167"/>
      <c r="N170" s="167"/>
      <c r="O170" s="167"/>
      <c r="P170" s="167"/>
      <c r="Q170" s="167"/>
      <c r="R170" s="167"/>
      <c r="S170" s="167"/>
      <c r="T170" s="167"/>
      <c r="U170" s="167"/>
      <c r="V170" s="167"/>
      <c r="W170" s="167"/>
      <c r="X170" s="167"/>
      <c r="Y170" s="167"/>
      <c r="Z170" s="167"/>
    </row>
    <row r="171" spans="1:26" ht="15.75" customHeight="1" x14ac:dyDescent="0.25">
      <c r="A171" s="167"/>
      <c r="B171" s="167"/>
      <c r="C171" s="167"/>
      <c r="D171" s="167"/>
      <c r="E171" s="167"/>
      <c r="F171" s="167"/>
      <c r="G171" s="167"/>
      <c r="H171" s="167"/>
      <c r="I171" s="167"/>
      <c r="J171" s="167"/>
      <c r="K171" s="167"/>
      <c r="L171" s="167"/>
      <c r="M171" s="167"/>
      <c r="N171" s="167"/>
      <c r="O171" s="167"/>
      <c r="P171" s="167"/>
      <c r="Q171" s="167"/>
      <c r="R171" s="167"/>
      <c r="S171" s="167"/>
      <c r="T171" s="167"/>
      <c r="U171" s="167"/>
      <c r="V171" s="167"/>
      <c r="W171" s="167"/>
      <c r="X171" s="167"/>
      <c r="Y171" s="167"/>
      <c r="Z171" s="167"/>
    </row>
    <row r="172" spans="1:26" ht="15.75" customHeight="1" x14ac:dyDescent="0.25">
      <c r="A172" s="167"/>
      <c r="B172" s="167"/>
      <c r="C172" s="167"/>
      <c r="D172" s="167"/>
      <c r="E172" s="167"/>
      <c r="F172" s="167"/>
      <c r="G172" s="167"/>
      <c r="H172" s="167"/>
      <c r="I172" s="167"/>
      <c r="J172" s="167"/>
      <c r="K172" s="167"/>
      <c r="L172" s="167"/>
      <c r="M172" s="167"/>
      <c r="N172" s="167"/>
      <c r="O172" s="167"/>
      <c r="P172" s="167"/>
      <c r="Q172" s="167"/>
      <c r="R172" s="167"/>
      <c r="S172" s="167"/>
      <c r="T172" s="167"/>
      <c r="U172" s="167"/>
      <c r="V172" s="167"/>
      <c r="W172" s="167"/>
      <c r="X172" s="167"/>
      <c r="Y172" s="167"/>
      <c r="Z172" s="167"/>
    </row>
    <row r="173" spans="1:26" ht="15.75" customHeight="1" x14ac:dyDescent="0.25">
      <c r="A173" s="167"/>
      <c r="B173" s="167"/>
      <c r="C173" s="167"/>
      <c r="D173" s="167"/>
      <c r="E173" s="167"/>
      <c r="F173" s="167"/>
      <c r="G173" s="167"/>
      <c r="H173" s="167"/>
      <c r="I173" s="167"/>
      <c r="J173" s="167"/>
      <c r="K173" s="167"/>
      <c r="L173" s="167"/>
      <c r="M173" s="167"/>
      <c r="N173" s="167"/>
      <c r="O173" s="167"/>
      <c r="P173" s="167"/>
      <c r="Q173" s="167"/>
      <c r="R173" s="167"/>
      <c r="S173" s="167"/>
      <c r="T173" s="167"/>
      <c r="U173" s="167"/>
      <c r="V173" s="167"/>
      <c r="W173" s="167"/>
      <c r="X173" s="167"/>
      <c r="Y173" s="167"/>
      <c r="Z173" s="167"/>
    </row>
    <row r="174" spans="1:26" ht="15.75" customHeight="1" x14ac:dyDescent="0.25">
      <c r="A174" s="167"/>
      <c r="B174" s="167"/>
      <c r="C174" s="167"/>
      <c r="D174" s="167"/>
      <c r="E174" s="167"/>
      <c r="F174" s="167"/>
      <c r="G174" s="167"/>
      <c r="H174" s="167"/>
      <c r="I174" s="167"/>
      <c r="J174" s="167"/>
      <c r="K174" s="167"/>
      <c r="L174" s="167"/>
      <c r="M174" s="167"/>
      <c r="N174" s="167"/>
      <c r="O174" s="167"/>
      <c r="P174" s="167"/>
      <c r="Q174" s="167"/>
      <c r="R174" s="167"/>
      <c r="S174" s="167"/>
      <c r="T174" s="167"/>
      <c r="U174" s="167"/>
      <c r="V174" s="167"/>
      <c r="W174" s="167"/>
      <c r="X174" s="167"/>
      <c r="Y174" s="167"/>
      <c r="Z174" s="167"/>
    </row>
    <row r="175" spans="1:26" ht="15.75" customHeight="1" x14ac:dyDescent="0.25">
      <c r="A175" s="167"/>
      <c r="B175" s="167"/>
      <c r="C175" s="167"/>
      <c r="D175" s="167"/>
      <c r="E175" s="167"/>
      <c r="F175" s="167"/>
      <c r="G175" s="167"/>
      <c r="H175" s="167"/>
      <c r="I175" s="167"/>
      <c r="J175" s="167"/>
      <c r="K175" s="167"/>
      <c r="L175" s="167"/>
      <c r="M175" s="167"/>
      <c r="N175" s="167"/>
      <c r="O175" s="167"/>
      <c r="P175" s="167"/>
      <c r="Q175" s="167"/>
      <c r="R175" s="167"/>
      <c r="S175" s="167"/>
      <c r="T175" s="167"/>
      <c r="U175" s="167"/>
      <c r="V175" s="167"/>
      <c r="W175" s="167"/>
      <c r="X175" s="167"/>
      <c r="Y175" s="167"/>
      <c r="Z175" s="167"/>
    </row>
    <row r="176" spans="1:26" ht="15.75" customHeight="1" x14ac:dyDescent="0.25">
      <c r="A176" s="167"/>
      <c r="B176" s="167"/>
      <c r="C176" s="167"/>
      <c r="D176" s="167"/>
      <c r="E176" s="167"/>
      <c r="F176" s="167"/>
      <c r="G176" s="167"/>
      <c r="H176" s="167"/>
      <c r="I176" s="167"/>
      <c r="J176" s="167"/>
      <c r="K176" s="167"/>
      <c r="L176" s="167"/>
      <c r="M176" s="167"/>
      <c r="N176" s="167"/>
      <c r="O176" s="167"/>
      <c r="P176" s="167"/>
      <c r="Q176" s="167"/>
      <c r="R176" s="167"/>
      <c r="S176" s="167"/>
      <c r="T176" s="167"/>
      <c r="U176" s="167"/>
      <c r="V176" s="167"/>
      <c r="W176" s="167"/>
      <c r="X176" s="167"/>
      <c r="Y176" s="167"/>
      <c r="Z176" s="167"/>
    </row>
    <row r="177" spans="1:26" ht="15.75" customHeight="1" x14ac:dyDescent="0.25">
      <c r="A177" s="167"/>
      <c r="B177" s="167"/>
      <c r="C177" s="167"/>
      <c r="D177" s="167"/>
      <c r="E177" s="167"/>
      <c r="F177" s="167"/>
      <c r="G177" s="167"/>
      <c r="H177" s="167"/>
      <c r="I177" s="167"/>
      <c r="J177" s="167"/>
      <c r="K177" s="167"/>
      <c r="L177" s="167"/>
      <c r="M177" s="167"/>
      <c r="N177" s="167"/>
      <c r="O177" s="167"/>
      <c r="P177" s="167"/>
      <c r="Q177" s="167"/>
      <c r="R177" s="167"/>
      <c r="S177" s="167"/>
      <c r="T177" s="167"/>
      <c r="U177" s="167"/>
      <c r="V177" s="167"/>
      <c r="W177" s="167"/>
      <c r="X177" s="167"/>
      <c r="Y177" s="167"/>
      <c r="Z177" s="167"/>
    </row>
    <row r="178" spans="1:26" ht="15.75" customHeight="1" x14ac:dyDescent="0.25">
      <c r="A178" s="167"/>
      <c r="B178" s="167"/>
      <c r="C178" s="167"/>
      <c r="D178" s="167"/>
      <c r="E178" s="167"/>
      <c r="F178" s="167"/>
      <c r="G178" s="167"/>
      <c r="H178" s="167"/>
      <c r="I178" s="167"/>
      <c r="J178" s="167"/>
      <c r="K178" s="167"/>
      <c r="L178" s="167"/>
      <c r="M178" s="167"/>
      <c r="N178" s="167"/>
      <c r="O178" s="167"/>
      <c r="P178" s="167"/>
      <c r="Q178" s="167"/>
      <c r="R178" s="167"/>
      <c r="S178" s="167"/>
      <c r="T178" s="167"/>
      <c r="U178" s="167"/>
      <c r="V178" s="167"/>
      <c r="W178" s="167"/>
      <c r="X178" s="167"/>
      <c r="Y178" s="167"/>
      <c r="Z178" s="167"/>
    </row>
    <row r="179" spans="1:26" ht="15.75" customHeight="1" x14ac:dyDescent="0.25">
      <c r="A179" s="167"/>
      <c r="B179" s="167"/>
      <c r="C179" s="167"/>
      <c r="D179" s="167"/>
      <c r="E179" s="167"/>
      <c r="F179" s="167"/>
      <c r="G179" s="167"/>
      <c r="H179" s="167"/>
      <c r="I179" s="167"/>
      <c r="J179" s="167"/>
      <c r="K179" s="167"/>
      <c r="L179" s="167"/>
      <c r="M179" s="167"/>
      <c r="N179" s="167"/>
      <c r="O179" s="167"/>
      <c r="P179" s="167"/>
      <c r="Q179" s="167"/>
      <c r="R179" s="167"/>
      <c r="S179" s="167"/>
      <c r="T179" s="167"/>
      <c r="U179" s="167"/>
      <c r="V179" s="167"/>
      <c r="W179" s="167"/>
      <c r="X179" s="167"/>
      <c r="Y179" s="167"/>
      <c r="Z179" s="167"/>
    </row>
    <row r="180" spans="1:26" ht="15.75" customHeight="1" x14ac:dyDescent="0.25">
      <c r="A180" s="167"/>
      <c r="B180" s="167"/>
      <c r="C180" s="167"/>
      <c r="D180" s="167"/>
      <c r="E180" s="167"/>
      <c r="F180" s="167"/>
      <c r="G180" s="167"/>
      <c r="H180" s="167"/>
      <c r="I180" s="167"/>
      <c r="J180" s="167"/>
      <c r="K180" s="167"/>
      <c r="L180" s="167"/>
      <c r="M180" s="167"/>
      <c r="N180" s="167"/>
      <c r="O180" s="167"/>
      <c r="P180" s="167"/>
      <c r="Q180" s="167"/>
      <c r="R180" s="167"/>
      <c r="S180" s="167"/>
      <c r="T180" s="167"/>
      <c r="U180" s="167"/>
      <c r="V180" s="167"/>
      <c r="W180" s="167"/>
      <c r="X180" s="167"/>
      <c r="Y180" s="167"/>
      <c r="Z180" s="167"/>
    </row>
    <row r="181" spans="1:26" ht="15.75" customHeight="1" x14ac:dyDescent="0.25">
      <c r="A181" s="167"/>
      <c r="B181" s="167"/>
      <c r="C181" s="167"/>
      <c r="D181" s="167"/>
      <c r="E181" s="167"/>
      <c r="F181" s="167"/>
      <c r="G181" s="167"/>
      <c r="H181" s="167"/>
      <c r="I181" s="167"/>
      <c r="J181" s="167"/>
      <c r="K181" s="167"/>
      <c r="L181" s="167"/>
      <c r="M181" s="167"/>
      <c r="N181" s="167"/>
      <c r="O181" s="167"/>
      <c r="P181" s="167"/>
      <c r="Q181" s="167"/>
      <c r="R181" s="167"/>
      <c r="S181" s="167"/>
      <c r="T181" s="167"/>
      <c r="U181" s="167"/>
      <c r="V181" s="167"/>
      <c r="W181" s="167"/>
      <c r="X181" s="167"/>
      <c r="Y181" s="167"/>
      <c r="Z181" s="167"/>
    </row>
    <row r="182" spans="1:26" ht="15.75" customHeight="1" x14ac:dyDescent="0.25">
      <c r="A182" s="167"/>
      <c r="B182" s="167"/>
      <c r="C182" s="167"/>
      <c r="D182" s="167"/>
      <c r="E182" s="167"/>
      <c r="F182" s="167"/>
      <c r="G182" s="167"/>
      <c r="H182" s="167"/>
      <c r="I182" s="167"/>
      <c r="J182" s="167"/>
      <c r="K182" s="167"/>
      <c r="L182" s="167"/>
      <c r="M182" s="167"/>
      <c r="N182" s="167"/>
      <c r="O182" s="167"/>
      <c r="P182" s="167"/>
      <c r="Q182" s="167"/>
      <c r="R182" s="167"/>
      <c r="S182" s="167"/>
      <c r="T182" s="167"/>
      <c r="U182" s="167"/>
      <c r="V182" s="167"/>
      <c r="W182" s="167"/>
      <c r="X182" s="167"/>
      <c r="Y182" s="167"/>
      <c r="Z182" s="167"/>
    </row>
    <row r="183" spans="1:26" ht="15.75" customHeight="1" x14ac:dyDescent="0.25">
      <c r="A183" s="167"/>
      <c r="B183" s="167"/>
      <c r="C183" s="167"/>
      <c r="D183" s="167"/>
      <c r="E183" s="167"/>
      <c r="F183" s="167"/>
      <c r="G183" s="167"/>
      <c r="H183" s="167"/>
      <c r="I183" s="167"/>
      <c r="J183" s="167"/>
      <c r="K183" s="167"/>
      <c r="L183" s="167"/>
      <c r="M183" s="167"/>
      <c r="N183" s="167"/>
      <c r="O183" s="167"/>
      <c r="P183" s="167"/>
      <c r="Q183" s="167"/>
      <c r="R183" s="167"/>
      <c r="S183" s="167"/>
      <c r="T183" s="167"/>
      <c r="U183" s="167"/>
      <c r="V183" s="167"/>
      <c r="W183" s="167"/>
      <c r="X183" s="167"/>
      <c r="Y183" s="167"/>
      <c r="Z183" s="167"/>
    </row>
    <row r="184" spans="1:26" ht="15.75" customHeight="1" x14ac:dyDescent="0.25">
      <c r="A184" s="167"/>
      <c r="B184" s="167"/>
      <c r="C184" s="167"/>
      <c r="D184" s="167"/>
      <c r="E184" s="167"/>
      <c r="F184" s="167"/>
      <c r="G184" s="167"/>
      <c r="H184" s="167"/>
      <c r="I184" s="167"/>
      <c r="J184" s="167"/>
      <c r="K184" s="167"/>
      <c r="L184" s="167"/>
      <c r="M184" s="167"/>
      <c r="N184" s="167"/>
      <c r="O184" s="167"/>
      <c r="P184" s="167"/>
      <c r="Q184" s="167"/>
      <c r="R184" s="167"/>
      <c r="S184" s="167"/>
      <c r="T184" s="167"/>
      <c r="U184" s="167"/>
      <c r="V184" s="167"/>
      <c r="W184" s="167"/>
      <c r="X184" s="167"/>
      <c r="Y184" s="167"/>
      <c r="Z184" s="167"/>
    </row>
    <row r="185" spans="1:26" ht="15.75" customHeight="1" x14ac:dyDescent="0.25">
      <c r="A185" s="167"/>
      <c r="B185" s="167"/>
      <c r="C185" s="167"/>
      <c r="D185" s="167"/>
      <c r="E185" s="167"/>
      <c r="F185" s="167"/>
      <c r="G185" s="167"/>
      <c r="H185" s="167"/>
      <c r="I185" s="167"/>
      <c r="J185" s="167"/>
      <c r="K185" s="167"/>
      <c r="L185" s="167"/>
      <c r="M185" s="167"/>
      <c r="N185" s="167"/>
      <c r="O185" s="167"/>
      <c r="P185" s="167"/>
      <c r="Q185" s="167"/>
      <c r="R185" s="167"/>
      <c r="S185" s="167"/>
      <c r="T185" s="167"/>
      <c r="U185" s="167"/>
      <c r="V185" s="167"/>
      <c r="W185" s="167"/>
      <c r="X185" s="167"/>
      <c r="Y185" s="167"/>
      <c r="Z185" s="167"/>
    </row>
    <row r="186" spans="1:26" ht="15.75" customHeight="1" x14ac:dyDescent="0.25">
      <c r="A186" s="167"/>
      <c r="B186" s="167"/>
      <c r="C186" s="167"/>
      <c r="D186" s="167"/>
      <c r="E186" s="167"/>
      <c r="F186" s="167"/>
      <c r="G186" s="167"/>
      <c r="H186" s="167"/>
      <c r="I186" s="167"/>
      <c r="J186" s="167"/>
      <c r="K186" s="167"/>
      <c r="L186" s="167"/>
      <c r="M186" s="167"/>
      <c r="N186" s="167"/>
      <c r="O186" s="167"/>
      <c r="P186" s="167"/>
      <c r="Q186" s="167"/>
      <c r="R186" s="167"/>
      <c r="S186" s="167"/>
      <c r="T186" s="167"/>
      <c r="U186" s="167"/>
      <c r="V186" s="167"/>
      <c r="W186" s="167"/>
      <c r="X186" s="167"/>
      <c r="Y186" s="167"/>
      <c r="Z186" s="167"/>
    </row>
    <row r="187" spans="1:26" ht="15.75" customHeight="1" x14ac:dyDescent="0.25">
      <c r="A187" s="167"/>
      <c r="B187" s="167"/>
      <c r="C187" s="167"/>
      <c r="D187" s="167"/>
      <c r="E187" s="167"/>
      <c r="F187" s="167"/>
      <c r="G187" s="167"/>
      <c r="H187" s="167"/>
      <c r="I187" s="167"/>
      <c r="J187" s="167"/>
      <c r="K187" s="167"/>
      <c r="L187" s="167"/>
      <c r="M187" s="167"/>
      <c r="N187" s="167"/>
      <c r="O187" s="167"/>
      <c r="P187" s="167"/>
      <c r="Q187" s="167"/>
      <c r="R187" s="167"/>
      <c r="S187" s="167"/>
      <c r="T187" s="167"/>
      <c r="U187" s="167"/>
      <c r="V187" s="167"/>
      <c r="W187" s="167"/>
      <c r="X187" s="167"/>
      <c r="Y187" s="167"/>
      <c r="Z187" s="167"/>
    </row>
    <row r="188" spans="1:26" ht="15.75" customHeight="1" x14ac:dyDescent="0.25">
      <c r="A188" s="167"/>
      <c r="B188" s="167"/>
      <c r="C188" s="167"/>
      <c r="D188" s="167"/>
      <c r="E188" s="167"/>
      <c r="F188" s="167"/>
      <c r="G188" s="167"/>
      <c r="H188" s="167"/>
      <c r="I188" s="167"/>
      <c r="J188" s="167"/>
      <c r="K188" s="167"/>
      <c r="L188" s="167"/>
      <c r="M188" s="167"/>
      <c r="N188" s="167"/>
      <c r="O188" s="167"/>
      <c r="P188" s="167"/>
      <c r="Q188" s="167"/>
      <c r="R188" s="167"/>
      <c r="S188" s="167"/>
      <c r="T188" s="167"/>
      <c r="U188" s="167"/>
      <c r="V188" s="167"/>
      <c r="W188" s="167"/>
      <c r="X188" s="167"/>
      <c r="Y188" s="167"/>
      <c r="Z188" s="167"/>
    </row>
    <row r="189" spans="1:26" ht="15.75" customHeight="1" x14ac:dyDescent="0.25">
      <c r="A189" s="167"/>
      <c r="B189" s="167"/>
      <c r="C189" s="167"/>
      <c r="D189" s="167"/>
      <c r="E189" s="167"/>
      <c r="F189" s="167"/>
      <c r="G189" s="167"/>
      <c r="H189" s="167"/>
      <c r="I189" s="167"/>
      <c r="J189" s="167"/>
      <c r="K189" s="167"/>
      <c r="L189" s="167"/>
      <c r="M189" s="167"/>
      <c r="N189" s="167"/>
      <c r="O189" s="167"/>
      <c r="P189" s="167"/>
      <c r="Q189" s="167"/>
      <c r="R189" s="167"/>
      <c r="S189" s="167"/>
      <c r="T189" s="167"/>
      <c r="U189" s="167"/>
      <c r="V189" s="167"/>
      <c r="W189" s="167"/>
      <c r="X189" s="167"/>
      <c r="Y189" s="167"/>
      <c r="Z189" s="167"/>
    </row>
    <row r="190" spans="1:26" ht="15.75" customHeight="1" x14ac:dyDescent="0.25">
      <c r="A190" s="167"/>
      <c r="B190" s="167"/>
      <c r="C190" s="167"/>
      <c r="D190" s="167"/>
      <c r="E190" s="167"/>
      <c r="F190" s="167"/>
      <c r="G190" s="167"/>
      <c r="H190" s="167"/>
      <c r="I190" s="167"/>
      <c r="J190" s="167"/>
      <c r="K190" s="167"/>
      <c r="L190" s="167"/>
      <c r="M190" s="167"/>
      <c r="N190" s="167"/>
      <c r="O190" s="167"/>
      <c r="P190" s="167"/>
      <c r="Q190" s="167"/>
      <c r="R190" s="167"/>
      <c r="S190" s="167"/>
      <c r="T190" s="167"/>
      <c r="U190" s="167"/>
      <c r="V190" s="167"/>
      <c r="W190" s="167"/>
      <c r="X190" s="167"/>
      <c r="Y190" s="167"/>
      <c r="Z190" s="167"/>
    </row>
    <row r="191" spans="1:26" ht="15.75" customHeight="1" x14ac:dyDescent="0.25">
      <c r="A191" s="167"/>
      <c r="B191" s="167"/>
      <c r="C191" s="167"/>
      <c r="D191" s="167"/>
      <c r="E191" s="167"/>
      <c r="F191" s="167"/>
      <c r="G191" s="167"/>
      <c r="H191" s="167"/>
      <c r="I191" s="167"/>
      <c r="J191" s="167"/>
      <c r="K191" s="167"/>
      <c r="L191" s="167"/>
      <c r="M191" s="167"/>
      <c r="N191" s="167"/>
      <c r="O191" s="167"/>
      <c r="P191" s="167"/>
      <c r="Q191" s="167"/>
      <c r="R191" s="167"/>
      <c r="S191" s="167"/>
      <c r="T191" s="167"/>
      <c r="U191" s="167"/>
      <c r="V191" s="167"/>
      <c r="W191" s="167"/>
      <c r="X191" s="167"/>
      <c r="Y191" s="167"/>
      <c r="Z191" s="167"/>
    </row>
    <row r="192" spans="1:26" ht="15.75" customHeight="1" x14ac:dyDescent="0.25">
      <c r="A192" s="167"/>
      <c r="B192" s="167"/>
      <c r="C192" s="167"/>
      <c r="D192" s="167"/>
      <c r="E192" s="167"/>
      <c r="F192" s="167"/>
      <c r="G192" s="167"/>
      <c r="H192" s="167"/>
      <c r="I192" s="167"/>
      <c r="J192" s="167"/>
      <c r="K192" s="167"/>
      <c r="L192" s="167"/>
      <c r="M192" s="167"/>
      <c r="N192" s="167"/>
      <c r="O192" s="167"/>
      <c r="P192" s="167"/>
      <c r="Q192" s="167"/>
      <c r="R192" s="167"/>
      <c r="S192" s="167"/>
      <c r="T192" s="167"/>
      <c r="U192" s="167"/>
      <c r="V192" s="167"/>
      <c r="W192" s="167"/>
      <c r="X192" s="167"/>
      <c r="Y192" s="167"/>
      <c r="Z192" s="167"/>
    </row>
    <row r="193" spans="1:26" ht="15.75" customHeight="1" x14ac:dyDescent="0.25">
      <c r="A193" s="167"/>
      <c r="B193" s="167"/>
      <c r="C193" s="167"/>
      <c r="D193" s="167"/>
      <c r="E193" s="167"/>
      <c r="F193" s="167"/>
      <c r="G193" s="167"/>
      <c r="H193" s="167"/>
      <c r="I193" s="167"/>
      <c r="J193" s="167"/>
      <c r="K193" s="167"/>
      <c r="L193" s="167"/>
      <c r="M193" s="167"/>
      <c r="N193" s="167"/>
      <c r="O193" s="167"/>
      <c r="P193" s="167"/>
      <c r="Q193" s="167"/>
      <c r="R193" s="167"/>
      <c r="S193" s="167"/>
      <c r="T193" s="167"/>
      <c r="U193" s="167"/>
      <c r="V193" s="167"/>
      <c r="W193" s="167"/>
      <c r="X193" s="167"/>
      <c r="Y193" s="167"/>
      <c r="Z193" s="167"/>
    </row>
    <row r="194" spans="1:26" ht="15.75" customHeight="1" x14ac:dyDescent="0.25">
      <c r="A194" s="167"/>
      <c r="B194" s="167"/>
      <c r="C194" s="167"/>
      <c r="D194" s="167"/>
      <c r="E194" s="167"/>
      <c r="F194" s="167"/>
      <c r="G194" s="167"/>
      <c r="H194" s="167"/>
      <c r="I194" s="167"/>
      <c r="J194" s="167"/>
      <c r="K194" s="167"/>
      <c r="L194" s="167"/>
      <c r="M194" s="167"/>
      <c r="N194" s="167"/>
      <c r="O194" s="167"/>
      <c r="P194" s="167"/>
      <c r="Q194" s="167"/>
      <c r="R194" s="167"/>
      <c r="S194" s="167"/>
      <c r="T194" s="167"/>
      <c r="U194" s="167"/>
      <c r="V194" s="167"/>
      <c r="W194" s="167"/>
      <c r="X194" s="167"/>
      <c r="Y194" s="167"/>
      <c r="Z194" s="167"/>
    </row>
    <row r="195" spans="1:26" ht="15.75" customHeight="1" x14ac:dyDescent="0.25">
      <c r="A195" s="167"/>
      <c r="B195" s="167"/>
      <c r="C195" s="167"/>
      <c r="D195" s="167"/>
      <c r="E195" s="167"/>
      <c r="F195" s="167"/>
      <c r="G195" s="167"/>
      <c r="H195" s="167"/>
      <c r="I195" s="167"/>
      <c r="J195" s="167"/>
      <c r="K195" s="167"/>
      <c r="L195" s="167"/>
      <c r="M195" s="167"/>
      <c r="N195" s="167"/>
      <c r="O195" s="167"/>
      <c r="P195" s="167"/>
      <c r="Q195" s="167"/>
      <c r="R195" s="167"/>
      <c r="S195" s="167"/>
      <c r="T195" s="167"/>
      <c r="U195" s="167"/>
      <c r="V195" s="167"/>
      <c r="W195" s="167"/>
      <c r="X195" s="167"/>
      <c r="Y195" s="167"/>
      <c r="Z195" s="167"/>
    </row>
    <row r="196" spans="1:26" ht="15.75" customHeight="1" x14ac:dyDescent="0.25">
      <c r="A196" s="167"/>
      <c r="B196" s="167"/>
      <c r="C196" s="167"/>
      <c r="D196" s="167"/>
      <c r="E196" s="167"/>
      <c r="F196" s="167"/>
      <c r="G196" s="167"/>
      <c r="H196" s="167"/>
      <c r="I196" s="167"/>
      <c r="J196" s="167"/>
      <c r="K196" s="167"/>
      <c r="L196" s="167"/>
      <c r="M196" s="167"/>
      <c r="N196" s="167"/>
      <c r="O196" s="167"/>
      <c r="P196" s="167"/>
      <c r="Q196" s="167"/>
      <c r="R196" s="167"/>
      <c r="S196" s="167"/>
      <c r="T196" s="167"/>
      <c r="U196" s="167"/>
      <c r="V196" s="167"/>
      <c r="W196" s="167"/>
      <c r="X196" s="167"/>
      <c r="Y196" s="167"/>
      <c r="Z196" s="167"/>
    </row>
    <row r="197" spans="1:26" ht="15.75" customHeight="1" x14ac:dyDescent="0.25">
      <c r="A197" s="167"/>
      <c r="B197" s="167"/>
      <c r="C197" s="167"/>
      <c r="D197" s="167"/>
      <c r="E197" s="167"/>
      <c r="F197" s="167"/>
      <c r="G197" s="167"/>
      <c r="H197" s="167"/>
      <c r="I197" s="167"/>
      <c r="J197" s="167"/>
      <c r="K197" s="167"/>
      <c r="L197" s="167"/>
      <c r="M197" s="167"/>
      <c r="N197" s="167"/>
      <c r="O197" s="167"/>
      <c r="P197" s="167"/>
      <c r="Q197" s="167"/>
      <c r="R197" s="167"/>
      <c r="S197" s="167"/>
      <c r="T197" s="167"/>
      <c r="U197" s="167"/>
      <c r="V197" s="167"/>
      <c r="W197" s="167"/>
      <c r="X197" s="167"/>
      <c r="Y197" s="167"/>
      <c r="Z197" s="167"/>
    </row>
    <row r="198" spans="1:26" ht="15.75" customHeight="1" x14ac:dyDescent="0.25">
      <c r="A198" s="167"/>
      <c r="B198" s="167"/>
      <c r="C198" s="167"/>
      <c r="D198" s="167"/>
      <c r="E198" s="167"/>
      <c r="F198" s="167"/>
      <c r="G198" s="167"/>
      <c r="H198" s="167"/>
      <c r="I198" s="167"/>
      <c r="J198" s="167"/>
      <c r="K198" s="167"/>
      <c r="L198" s="167"/>
      <c r="M198" s="167"/>
      <c r="N198" s="167"/>
      <c r="O198" s="167"/>
      <c r="P198" s="167"/>
      <c r="Q198" s="167"/>
      <c r="R198" s="167"/>
      <c r="S198" s="167"/>
      <c r="T198" s="167"/>
      <c r="U198" s="167"/>
      <c r="V198" s="167"/>
      <c r="W198" s="167"/>
      <c r="X198" s="167"/>
      <c r="Y198" s="167"/>
      <c r="Z198" s="167"/>
    </row>
    <row r="199" spans="1:26" ht="15.75" customHeight="1" x14ac:dyDescent="0.25">
      <c r="A199" s="167"/>
      <c r="B199" s="167"/>
      <c r="C199" s="167"/>
      <c r="D199" s="167"/>
      <c r="E199" s="167"/>
      <c r="F199" s="167"/>
      <c r="G199" s="167"/>
      <c r="H199" s="167"/>
      <c r="I199" s="167"/>
      <c r="J199" s="167"/>
      <c r="K199" s="167"/>
      <c r="L199" s="167"/>
      <c r="M199" s="167"/>
      <c r="N199" s="167"/>
      <c r="O199" s="167"/>
      <c r="P199" s="167"/>
      <c r="Q199" s="167"/>
      <c r="R199" s="167"/>
      <c r="S199" s="167"/>
      <c r="T199" s="167"/>
      <c r="U199" s="167"/>
      <c r="V199" s="167"/>
      <c r="W199" s="167"/>
      <c r="X199" s="167"/>
      <c r="Y199" s="167"/>
      <c r="Z199" s="167"/>
    </row>
    <row r="200" spans="1:26" ht="15.75" customHeight="1" x14ac:dyDescent="0.25">
      <c r="A200" s="167"/>
      <c r="B200" s="167"/>
      <c r="C200" s="167"/>
      <c r="D200" s="167"/>
      <c r="E200" s="167"/>
      <c r="F200" s="167"/>
      <c r="G200" s="167"/>
      <c r="H200" s="167"/>
      <c r="I200" s="167"/>
      <c r="J200" s="167"/>
      <c r="K200" s="167"/>
      <c r="L200" s="167"/>
      <c r="M200" s="167"/>
      <c r="N200" s="167"/>
      <c r="O200" s="167"/>
      <c r="P200" s="167"/>
      <c r="Q200" s="167"/>
      <c r="R200" s="167"/>
      <c r="S200" s="167"/>
      <c r="T200" s="167"/>
      <c r="U200" s="167"/>
      <c r="V200" s="167"/>
      <c r="W200" s="167"/>
      <c r="X200" s="167"/>
      <c r="Y200" s="167"/>
      <c r="Z200" s="167"/>
    </row>
    <row r="201" spans="1:26" ht="15.75" customHeight="1" x14ac:dyDescent="0.25">
      <c r="A201" s="167"/>
      <c r="B201" s="167"/>
      <c r="C201" s="167"/>
      <c r="D201" s="167"/>
      <c r="E201" s="167"/>
      <c r="F201" s="167"/>
      <c r="G201" s="167"/>
      <c r="H201" s="167"/>
      <c r="I201" s="167"/>
      <c r="J201" s="167"/>
      <c r="K201" s="167"/>
      <c r="L201" s="167"/>
      <c r="M201" s="167"/>
      <c r="N201" s="167"/>
      <c r="O201" s="167"/>
      <c r="P201" s="167"/>
      <c r="Q201" s="167"/>
      <c r="R201" s="167"/>
      <c r="S201" s="167"/>
      <c r="T201" s="167"/>
      <c r="U201" s="167"/>
      <c r="V201" s="167"/>
      <c r="W201" s="167"/>
      <c r="X201" s="167"/>
      <c r="Y201" s="167"/>
      <c r="Z201" s="167"/>
    </row>
    <row r="202" spans="1:26" ht="15.75" customHeight="1" x14ac:dyDescent="0.25">
      <c r="A202" s="167"/>
      <c r="B202" s="167"/>
      <c r="C202" s="167"/>
      <c r="D202" s="167"/>
      <c r="E202" s="167"/>
      <c r="F202" s="167"/>
      <c r="G202" s="167"/>
      <c r="H202" s="167"/>
      <c r="I202" s="167"/>
      <c r="J202" s="167"/>
      <c r="K202" s="167"/>
      <c r="L202" s="167"/>
      <c r="M202" s="167"/>
      <c r="N202" s="167"/>
      <c r="O202" s="167"/>
      <c r="P202" s="167"/>
      <c r="Q202" s="167"/>
      <c r="R202" s="167"/>
      <c r="S202" s="167"/>
      <c r="T202" s="167"/>
      <c r="U202" s="167"/>
      <c r="V202" s="167"/>
      <c r="W202" s="167"/>
      <c r="X202" s="167"/>
      <c r="Y202" s="167"/>
      <c r="Z202" s="167"/>
    </row>
    <row r="203" spans="1:26" ht="15.75" customHeight="1" x14ac:dyDescent="0.25">
      <c r="A203" s="167"/>
      <c r="B203" s="167"/>
      <c r="C203" s="167"/>
      <c r="D203" s="167"/>
      <c r="E203" s="167"/>
      <c r="F203" s="167"/>
      <c r="G203" s="167"/>
      <c r="H203" s="167"/>
      <c r="I203" s="167"/>
      <c r="J203" s="167"/>
      <c r="K203" s="167"/>
      <c r="L203" s="167"/>
      <c r="M203" s="167"/>
      <c r="N203" s="167"/>
      <c r="O203" s="167"/>
      <c r="P203" s="167"/>
      <c r="Q203" s="167"/>
      <c r="R203" s="167"/>
      <c r="S203" s="167"/>
      <c r="T203" s="167"/>
      <c r="U203" s="167"/>
      <c r="V203" s="167"/>
      <c r="W203" s="167"/>
      <c r="X203" s="167"/>
      <c r="Y203" s="167"/>
      <c r="Z203" s="167"/>
    </row>
    <row r="204" spans="1:26" ht="15.75" customHeight="1" x14ac:dyDescent="0.25">
      <c r="A204" s="167"/>
      <c r="B204" s="167"/>
      <c r="C204" s="167"/>
      <c r="D204" s="167"/>
      <c r="E204" s="167"/>
      <c r="F204" s="167"/>
      <c r="G204" s="167"/>
      <c r="H204" s="167"/>
      <c r="I204" s="167"/>
      <c r="J204" s="167"/>
      <c r="K204" s="167"/>
      <c r="L204" s="167"/>
      <c r="M204" s="167"/>
      <c r="N204" s="167"/>
      <c r="O204" s="167"/>
      <c r="P204" s="167"/>
      <c r="Q204" s="167"/>
      <c r="R204" s="167"/>
      <c r="S204" s="167"/>
      <c r="T204" s="167"/>
      <c r="U204" s="167"/>
      <c r="V204" s="167"/>
      <c r="W204" s="167"/>
      <c r="X204" s="167"/>
      <c r="Y204" s="167"/>
      <c r="Z204" s="167"/>
    </row>
    <row r="205" spans="1:26" ht="15.75" customHeight="1" x14ac:dyDescent="0.25">
      <c r="A205" s="167"/>
      <c r="B205" s="167"/>
      <c r="C205" s="167"/>
      <c r="D205" s="167"/>
      <c r="E205" s="167"/>
      <c r="F205" s="167"/>
      <c r="G205" s="167"/>
      <c r="H205" s="167"/>
      <c r="I205" s="167"/>
      <c r="J205" s="167"/>
      <c r="K205" s="167"/>
      <c r="L205" s="167"/>
      <c r="M205" s="167"/>
      <c r="N205" s="167"/>
      <c r="O205" s="167"/>
      <c r="P205" s="167"/>
      <c r="Q205" s="167"/>
      <c r="R205" s="167"/>
      <c r="S205" s="167"/>
      <c r="T205" s="167"/>
      <c r="U205" s="167"/>
      <c r="V205" s="167"/>
      <c r="W205" s="167"/>
      <c r="X205" s="167"/>
      <c r="Y205" s="167"/>
      <c r="Z205" s="167"/>
    </row>
    <row r="206" spans="1:26" ht="15.75" customHeight="1" x14ac:dyDescent="0.25">
      <c r="A206" s="167"/>
      <c r="B206" s="167"/>
      <c r="C206" s="167"/>
      <c r="D206" s="167"/>
      <c r="E206" s="167"/>
      <c r="F206" s="167"/>
      <c r="G206" s="167"/>
      <c r="H206" s="167"/>
      <c r="I206" s="167"/>
      <c r="J206" s="167"/>
      <c r="K206" s="167"/>
      <c r="L206" s="167"/>
      <c r="M206" s="167"/>
      <c r="N206" s="167"/>
      <c r="O206" s="167"/>
      <c r="P206" s="167"/>
      <c r="Q206" s="167"/>
      <c r="R206" s="167"/>
      <c r="S206" s="167"/>
      <c r="T206" s="167"/>
      <c r="U206" s="167"/>
      <c r="V206" s="167"/>
      <c r="W206" s="167"/>
      <c r="X206" s="167"/>
      <c r="Y206" s="167"/>
      <c r="Z206" s="167"/>
    </row>
    <row r="207" spans="1:26" ht="15.75" customHeight="1" x14ac:dyDescent="0.25">
      <c r="A207" s="167"/>
      <c r="B207" s="167"/>
      <c r="C207" s="167"/>
      <c r="D207" s="167"/>
      <c r="E207" s="167"/>
      <c r="F207" s="167"/>
      <c r="G207" s="167"/>
      <c r="H207" s="167"/>
      <c r="I207" s="167"/>
      <c r="J207" s="167"/>
      <c r="K207" s="167"/>
      <c r="L207" s="167"/>
      <c r="M207" s="167"/>
      <c r="N207" s="167"/>
      <c r="O207" s="167"/>
      <c r="P207" s="167"/>
      <c r="Q207" s="167"/>
      <c r="R207" s="167"/>
      <c r="S207" s="167"/>
      <c r="T207" s="167"/>
      <c r="U207" s="167"/>
      <c r="V207" s="167"/>
      <c r="W207" s="167"/>
      <c r="X207" s="167"/>
      <c r="Y207" s="167"/>
      <c r="Z207" s="167"/>
    </row>
    <row r="208" spans="1:26" ht="15.75" customHeight="1" x14ac:dyDescent="0.25">
      <c r="A208" s="167"/>
      <c r="B208" s="167"/>
      <c r="C208" s="167"/>
      <c r="D208" s="167"/>
      <c r="E208" s="167"/>
      <c r="F208" s="167"/>
      <c r="G208" s="167"/>
      <c r="H208" s="167"/>
      <c r="I208" s="167"/>
      <c r="J208" s="167"/>
      <c r="K208" s="167"/>
      <c r="L208" s="167"/>
      <c r="M208" s="167"/>
      <c r="N208" s="167"/>
      <c r="O208" s="167"/>
      <c r="P208" s="167"/>
      <c r="Q208" s="167"/>
      <c r="R208" s="167"/>
      <c r="S208" s="167"/>
      <c r="T208" s="167"/>
      <c r="U208" s="167"/>
      <c r="V208" s="167"/>
      <c r="W208" s="167"/>
      <c r="X208" s="167"/>
      <c r="Y208" s="167"/>
      <c r="Z208" s="167"/>
    </row>
    <row r="209" spans="1:26" ht="15.75" customHeight="1" x14ac:dyDescent="0.25">
      <c r="A209" s="167"/>
      <c r="B209" s="167"/>
      <c r="C209" s="167"/>
      <c r="D209" s="167"/>
      <c r="E209" s="167"/>
      <c r="F209" s="167"/>
      <c r="G209" s="167"/>
      <c r="H209" s="167"/>
      <c r="I209" s="167"/>
      <c r="J209" s="167"/>
      <c r="K209" s="167"/>
      <c r="L209" s="167"/>
      <c r="M209" s="167"/>
      <c r="N209" s="167"/>
      <c r="O209" s="167"/>
      <c r="P209" s="167"/>
      <c r="Q209" s="167"/>
      <c r="R209" s="167"/>
      <c r="S209" s="167"/>
      <c r="T209" s="167"/>
      <c r="U209" s="167"/>
      <c r="V209" s="167"/>
      <c r="W209" s="167"/>
      <c r="X209" s="167"/>
      <c r="Y209" s="167"/>
      <c r="Z209" s="167"/>
    </row>
    <row r="210" spans="1:26" ht="15.75" customHeight="1" x14ac:dyDescent="0.25">
      <c r="A210" s="167"/>
      <c r="B210" s="167"/>
      <c r="C210" s="167"/>
      <c r="D210" s="167"/>
      <c r="E210" s="167"/>
      <c r="F210" s="167"/>
      <c r="G210" s="167"/>
      <c r="H210" s="167"/>
      <c r="I210" s="167"/>
      <c r="J210" s="167"/>
      <c r="K210" s="167"/>
      <c r="L210" s="167"/>
      <c r="M210" s="167"/>
      <c r="N210" s="167"/>
      <c r="O210" s="167"/>
      <c r="P210" s="167"/>
      <c r="Q210" s="167"/>
      <c r="R210" s="167"/>
      <c r="S210" s="167"/>
      <c r="T210" s="167"/>
      <c r="U210" s="167"/>
      <c r="V210" s="167"/>
      <c r="W210" s="167"/>
      <c r="X210" s="167"/>
      <c r="Y210" s="167"/>
      <c r="Z210" s="167"/>
    </row>
    <row r="211" spans="1:26" ht="15.75" customHeight="1" x14ac:dyDescent="0.25">
      <c r="A211" s="167"/>
      <c r="B211" s="167"/>
      <c r="C211" s="167"/>
      <c r="D211" s="167"/>
      <c r="E211" s="167"/>
      <c r="F211" s="167"/>
      <c r="G211" s="167"/>
      <c r="H211" s="167"/>
      <c r="I211" s="167"/>
      <c r="J211" s="167"/>
      <c r="K211" s="167"/>
      <c r="L211" s="167"/>
      <c r="M211" s="167"/>
      <c r="N211" s="167"/>
      <c r="O211" s="167"/>
      <c r="P211" s="167"/>
      <c r="Q211" s="167"/>
      <c r="R211" s="167"/>
      <c r="S211" s="167"/>
      <c r="T211" s="167"/>
      <c r="U211" s="167"/>
      <c r="V211" s="167"/>
      <c r="W211" s="167"/>
      <c r="X211" s="167"/>
      <c r="Y211" s="167"/>
      <c r="Z211" s="167"/>
    </row>
    <row r="212" spans="1:26" ht="15.75" customHeight="1" x14ac:dyDescent="0.25">
      <c r="A212" s="167"/>
      <c r="B212" s="167"/>
      <c r="C212" s="167"/>
      <c r="D212" s="167"/>
      <c r="E212" s="167"/>
      <c r="F212" s="167"/>
      <c r="G212" s="167"/>
      <c r="H212" s="167"/>
      <c r="I212" s="167"/>
      <c r="J212" s="167"/>
      <c r="K212" s="167"/>
      <c r="L212" s="167"/>
      <c r="M212" s="167"/>
      <c r="N212" s="167"/>
      <c r="O212" s="167"/>
      <c r="P212" s="167"/>
      <c r="Q212" s="167"/>
      <c r="R212" s="167"/>
      <c r="S212" s="167"/>
      <c r="T212" s="167"/>
      <c r="U212" s="167"/>
      <c r="V212" s="167"/>
      <c r="W212" s="167"/>
      <c r="X212" s="167"/>
      <c r="Y212" s="167"/>
      <c r="Z212" s="167"/>
    </row>
    <row r="213" spans="1:26" ht="15.75" customHeight="1" x14ac:dyDescent="0.25">
      <c r="A213" s="167"/>
      <c r="B213" s="167"/>
      <c r="C213" s="167"/>
      <c r="D213" s="167"/>
      <c r="E213" s="167"/>
      <c r="F213" s="167"/>
      <c r="G213" s="167"/>
      <c r="H213" s="167"/>
      <c r="I213" s="167"/>
      <c r="J213" s="167"/>
      <c r="K213" s="167"/>
      <c r="L213" s="167"/>
      <c r="M213" s="167"/>
      <c r="N213" s="167"/>
      <c r="O213" s="167"/>
      <c r="P213" s="167"/>
      <c r="Q213" s="167"/>
      <c r="R213" s="167"/>
      <c r="S213" s="167"/>
      <c r="T213" s="167"/>
      <c r="U213" s="167"/>
      <c r="V213" s="167"/>
      <c r="W213" s="167"/>
      <c r="X213" s="167"/>
      <c r="Y213" s="167"/>
      <c r="Z213" s="167"/>
    </row>
    <row r="214" spans="1:26" ht="15.75" customHeight="1" x14ac:dyDescent="0.25">
      <c r="A214" s="167"/>
      <c r="B214" s="167"/>
      <c r="C214" s="167"/>
      <c r="D214" s="167"/>
      <c r="E214" s="167"/>
      <c r="F214" s="167"/>
      <c r="G214" s="167"/>
      <c r="H214" s="167"/>
      <c r="I214" s="167"/>
      <c r="J214" s="167"/>
      <c r="K214" s="167"/>
      <c r="L214" s="167"/>
      <c r="M214" s="167"/>
      <c r="N214" s="167"/>
      <c r="O214" s="167"/>
      <c r="P214" s="167"/>
      <c r="Q214" s="167"/>
      <c r="R214" s="167"/>
      <c r="S214" s="167"/>
      <c r="T214" s="167"/>
      <c r="U214" s="167"/>
      <c r="V214" s="167"/>
      <c r="W214" s="167"/>
      <c r="X214" s="167"/>
      <c r="Y214" s="167"/>
      <c r="Z214" s="167"/>
    </row>
    <row r="215" spans="1:26" ht="15.75" customHeight="1" x14ac:dyDescent="0.25">
      <c r="A215" s="167"/>
      <c r="B215" s="167"/>
      <c r="C215" s="167"/>
      <c r="D215" s="167"/>
      <c r="E215" s="167"/>
      <c r="F215" s="167"/>
      <c r="G215" s="167"/>
      <c r="H215" s="167"/>
      <c r="I215" s="167"/>
      <c r="J215" s="167"/>
      <c r="K215" s="167"/>
      <c r="L215" s="167"/>
      <c r="M215" s="167"/>
      <c r="N215" s="167"/>
      <c r="O215" s="167"/>
      <c r="P215" s="167"/>
      <c r="Q215" s="167"/>
      <c r="R215" s="167"/>
      <c r="S215" s="167"/>
      <c r="T215" s="167"/>
      <c r="U215" s="167"/>
      <c r="V215" s="167"/>
      <c r="W215" s="167"/>
      <c r="X215" s="167"/>
      <c r="Y215" s="167"/>
      <c r="Z215" s="167"/>
    </row>
    <row r="216" spans="1:26" ht="15.75" customHeight="1" x14ac:dyDescent="0.25">
      <c r="A216" s="167"/>
      <c r="B216" s="167"/>
      <c r="C216" s="167"/>
      <c r="D216" s="167"/>
      <c r="E216" s="167"/>
      <c r="F216" s="167"/>
      <c r="G216" s="167"/>
      <c r="H216" s="167"/>
      <c r="I216" s="167"/>
      <c r="J216" s="167"/>
      <c r="K216" s="167"/>
      <c r="L216" s="167"/>
      <c r="M216" s="167"/>
      <c r="N216" s="167"/>
      <c r="O216" s="167"/>
      <c r="P216" s="167"/>
      <c r="Q216" s="167"/>
      <c r="R216" s="167"/>
      <c r="S216" s="167"/>
      <c r="T216" s="167"/>
      <c r="U216" s="167"/>
      <c r="V216" s="167"/>
      <c r="W216" s="167"/>
      <c r="X216" s="167"/>
      <c r="Y216" s="167"/>
      <c r="Z216" s="167"/>
    </row>
    <row r="217" spans="1:26" ht="15.75" customHeight="1" x14ac:dyDescent="0.25">
      <c r="A217" s="167"/>
      <c r="B217" s="167"/>
      <c r="C217" s="167"/>
      <c r="D217" s="167"/>
      <c r="E217" s="167"/>
      <c r="F217" s="167"/>
      <c r="G217" s="167"/>
      <c r="H217" s="167"/>
      <c r="I217" s="167"/>
      <c r="J217" s="167"/>
      <c r="K217" s="167"/>
      <c r="L217" s="167"/>
      <c r="M217" s="167"/>
      <c r="N217" s="167"/>
      <c r="O217" s="167"/>
      <c r="P217" s="167"/>
      <c r="Q217" s="167"/>
      <c r="R217" s="167"/>
      <c r="S217" s="167"/>
      <c r="T217" s="167"/>
      <c r="U217" s="167"/>
      <c r="V217" s="167"/>
      <c r="W217" s="167"/>
      <c r="X217" s="167"/>
      <c r="Y217" s="167"/>
      <c r="Z217" s="167"/>
    </row>
    <row r="218" spans="1:26" ht="15.75" customHeight="1" x14ac:dyDescent="0.25">
      <c r="A218" s="167"/>
      <c r="B218" s="167"/>
      <c r="C218" s="167"/>
      <c r="D218" s="167"/>
      <c r="E218" s="167"/>
      <c r="F218" s="167"/>
      <c r="G218" s="167"/>
      <c r="H218" s="167"/>
      <c r="I218" s="167"/>
      <c r="J218" s="167"/>
      <c r="K218" s="167"/>
      <c r="L218" s="167"/>
      <c r="M218" s="167"/>
      <c r="N218" s="167"/>
      <c r="O218" s="167"/>
      <c r="P218" s="167"/>
      <c r="Q218" s="167"/>
      <c r="R218" s="167"/>
      <c r="S218" s="167"/>
      <c r="T218" s="167"/>
      <c r="U218" s="167"/>
      <c r="V218" s="167"/>
      <c r="W218" s="167"/>
      <c r="X218" s="167"/>
      <c r="Y218" s="167"/>
      <c r="Z218" s="167"/>
    </row>
    <row r="219" spans="1:26" ht="15.75" customHeight="1" x14ac:dyDescent="0.25">
      <c r="A219" s="167"/>
      <c r="B219" s="167"/>
      <c r="C219" s="167"/>
      <c r="D219" s="167"/>
      <c r="E219" s="167"/>
      <c r="F219" s="167"/>
      <c r="G219" s="167"/>
      <c r="H219" s="167"/>
      <c r="I219" s="167"/>
      <c r="J219" s="167"/>
      <c r="K219" s="167"/>
      <c r="L219" s="167"/>
      <c r="M219" s="167"/>
      <c r="N219" s="167"/>
      <c r="O219" s="167"/>
      <c r="P219" s="167"/>
      <c r="Q219" s="167"/>
      <c r="R219" s="167"/>
      <c r="S219" s="167"/>
      <c r="T219" s="167"/>
      <c r="U219" s="167"/>
      <c r="V219" s="167"/>
      <c r="W219" s="167"/>
      <c r="X219" s="167"/>
      <c r="Y219" s="167"/>
      <c r="Z219" s="167"/>
    </row>
    <row r="220" spans="1:26" ht="15.75" customHeight="1" x14ac:dyDescent="0.25">
      <c r="A220" s="167"/>
      <c r="B220" s="167"/>
      <c r="C220" s="167"/>
      <c r="D220" s="167"/>
      <c r="E220" s="167"/>
      <c r="F220" s="167"/>
      <c r="G220" s="167"/>
      <c r="H220" s="167"/>
      <c r="I220" s="167"/>
      <c r="J220" s="167"/>
      <c r="K220" s="167"/>
      <c r="L220" s="167"/>
      <c r="M220" s="167"/>
      <c r="N220" s="167"/>
      <c r="O220" s="167"/>
      <c r="P220" s="167"/>
      <c r="Q220" s="167"/>
      <c r="R220" s="167"/>
      <c r="S220" s="167"/>
      <c r="T220" s="167"/>
      <c r="U220" s="167"/>
      <c r="V220" s="167"/>
      <c r="W220" s="167"/>
      <c r="X220" s="167"/>
      <c r="Y220" s="167"/>
      <c r="Z220" s="167"/>
    </row>
    <row r="221" spans="1:26" ht="15.75" customHeight="1" x14ac:dyDescent="0.25"/>
    <row r="222" spans="1:26" ht="15.75" customHeight="1" x14ac:dyDescent="0.25"/>
    <row r="223" spans="1:26" ht="15.75" customHeight="1" x14ac:dyDescent="0.25"/>
    <row r="224" spans="1:26"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4">
    <mergeCell ref="B6:B7"/>
    <mergeCell ref="D6:D7"/>
    <mergeCell ref="E6:E7"/>
    <mergeCell ref="F6:F7"/>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000"/>
  <sheetViews>
    <sheetView topLeftCell="A123" workbookViewId="0">
      <selection activeCell="C142" sqref="C142"/>
    </sheetView>
  </sheetViews>
  <sheetFormatPr defaultColWidth="11.25" defaultRowHeight="15" customHeight="1" x14ac:dyDescent="0.25"/>
  <cols>
    <col min="1" max="7" width="13" customWidth="1"/>
  </cols>
  <sheetData>
    <row r="1" spans="1:7" ht="15.75" customHeight="1" x14ac:dyDescent="0.3">
      <c r="A1" s="94" t="s">
        <v>251</v>
      </c>
      <c r="B1" s="94"/>
      <c r="C1" s="95"/>
      <c r="D1" s="94" t="s">
        <v>252</v>
      </c>
      <c r="E1" s="94"/>
      <c r="F1" s="96"/>
      <c r="G1" s="97"/>
    </row>
    <row r="2" spans="1:7" ht="15.75" customHeight="1" x14ac:dyDescent="0.3">
      <c r="A2" s="94" t="s">
        <v>253</v>
      </c>
      <c r="B2" s="94"/>
      <c r="C2" s="95"/>
      <c r="D2" s="94" t="s">
        <v>252</v>
      </c>
      <c r="E2" s="94"/>
      <c r="F2" s="98"/>
      <c r="G2" s="97"/>
    </row>
    <row r="3" spans="1:7" ht="15.75" customHeight="1" x14ac:dyDescent="0.25">
      <c r="A3" s="93"/>
      <c r="B3" s="93"/>
      <c r="C3" s="99"/>
      <c r="D3" s="93"/>
      <c r="E3" s="93"/>
      <c r="F3" s="100"/>
      <c r="G3" s="93"/>
    </row>
    <row r="4" spans="1:7" ht="15.75" customHeight="1" x14ac:dyDescent="0.25">
      <c r="A4" s="269" t="s">
        <v>254</v>
      </c>
      <c r="B4" s="259"/>
      <c r="C4" s="259"/>
      <c r="D4" s="259"/>
      <c r="E4" s="260"/>
      <c r="F4" s="101" t="s">
        <v>255</v>
      </c>
      <c r="G4" s="102" t="s">
        <v>7</v>
      </c>
    </row>
    <row r="5" spans="1:7" ht="15.75" customHeight="1" x14ac:dyDescent="0.25">
      <c r="A5" s="103" t="str">
        <f>A26</f>
        <v>C.1. Visi, Misi, Tujuan dan Strategi</v>
      </c>
      <c r="B5" s="103"/>
      <c r="C5" s="104"/>
      <c r="D5" s="103"/>
      <c r="E5" s="103"/>
      <c r="F5" s="105">
        <f>C30</f>
        <v>3</v>
      </c>
      <c r="G5" s="106" t="str">
        <f t="shared" ref="G5:G14" si="0">IF(F5="","",IF(F5=4,"Sangat Baik",IF(AND(F5&gt;=3,F5&lt;4),"Baik",IF(AND(F5&gt;=2,F5&lt;3),"cukup",IF(AND(F5&gt;=1,F5&lt;2),"Kurang",IF(AND(F5&gt;=0,F5&lt;1),"Sangat Kurang",""))))))</f>
        <v>Baik</v>
      </c>
    </row>
    <row r="6" spans="1:7" ht="15.75" customHeight="1" x14ac:dyDescent="0.25">
      <c r="A6" s="103" t="str">
        <f>A34</f>
        <v>C.2. Tata Pamong, Tata Kelola dan Kerjasama</v>
      </c>
      <c r="B6" s="103"/>
      <c r="C6" s="104"/>
      <c r="D6" s="103"/>
      <c r="E6" s="103"/>
      <c r="F6" s="105">
        <f>C46</f>
        <v>3.3636363636363638</v>
      </c>
      <c r="G6" s="106" t="str">
        <f t="shared" si="0"/>
        <v>Baik</v>
      </c>
    </row>
    <row r="7" spans="1:7" ht="15.75" customHeight="1" x14ac:dyDescent="0.25">
      <c r="A7" s="103" t="str">
        <f>A48</f>
        <v>C.3. Mahasiswa</v>
      </c>
      <c r="B7" s="103"/>
      <c r="C7" s="104"/>
      <c r="D7" s="103"/>
      <c r="E7" s="103"/>
      <c r="F7" s="105">
        <f>C54</f>
        <v>3.2</v>
      </c>
      <c r="G7" s="106" t="str">
        <f t="shared" si="0"/>
        <v>Baik</v>
      </c>
    </row>
    <row r="8" spans="1:7" ht="15.75" customHeight="1" x14ac:dyDescent="0.25">
      <c r="A8" s="93" t="str">
        <f>A56</f>
        <v xml:space="preserve">C.4. Sumber Daya Manusia </v>
      </c>
      <c r="B8" s="93"/>
      <c r="C8" s="99"/>
      <c r="D8" s="93"/>
      <c r="E8" s="93"/>
      <c r="F8" s="105">
        <f>'Evaluasi Diri S1'!E79</f>
        <v>3.5</v>
      </c>
      <c r="G8" s="106" t="str">
        <f t="shared" si="0"/>
        <v>Baik</v>
      </c>
    </row>
    <row r="9" spans="1:7" ht="15.75" customHeight="1" x14ac:dyDescent="0.25">
      <c r="A9" s="103" t="str">
        <f>A75</f>
        <v>C.5. Keuangan, Sarana dan Prasarana</v>
      </c>
      <c r="B9" s="103"/>
      <c r="C9" s="104"/>
      <c r="D9" s="103"/>
      <c r="E9" s="103"/>
      <c r="F9" s="105">
        <f>C82</f>
        <v>3.5</v>
      </c>
      <c r="G9" s="106" t="str">
        <f t="shared" si="0"/>
        <v>Baik</v>
      </c>
    </row>
    <row r="10" spans="1:7" ht="15.75" customHeight="1" x14ac:dyDescent="0.25">
      <c r="A10" s="103" t="str">
        <f>$A$84</f>
        <v xml:space="preserve">C.6. Pendidikan </v>
      </c>
      <c r="B10" s="103"/>
      <c r="C10" s="104"/>
      <c r="D10" s="103"/>
      <c r="E10" s="103"/>
      <c r="F10" s="105">
        <f>$C$104</f>
        <v>3.763157894736842</v>
      </c>
      <c r="G10" s="106" t="str">
        <f t="shared" si="0"/>
        <v>Baik</v>
      </c>
    </row>
    <row r="11" spans="1:7" ht="15.75" customHeight="1" x14ac:dyDescent="0.25">
      <c r="A11" s="93" t="str">
        <f>$A$106</f>
        <v>C.7. Penelitian</v>
      </c>
      <c r="B11" s="93"/>
      <c r="C11" s="99"/>
      <c r="D11" s="93"/>
      <c r="E11" s="93"/>
      <c r="F11" s="105">
        <f>$C$107</f>
        <v>3.5</v>
      </c>
      <c r="G11" s="106" t="str">
        <f t="shared" si="0"/>
        <v>Baik</v>
      </c>
    </row>
    <row r="12" spans="1:7" ht="15.75" customHeight="1" x14ac:dyDescent="0.25">
      <c r="A12" s="93" t="str">
        <f>$A$111</f>
        <v>C.8 Pengabdian Kepada Masyarakat</v>
      </c>
      <c r="B12" s="93"/>
      <c r="C12" s="99"/>
      <c r="D12" s="93"/>
      <c r="E12" s="93"/>
      <c r="F12" s="105">
        <f>$C$114</f>
        <v>3.5</v>
      </c>
      <c r="G12" s="106" t="str">
        <f t="shared" si="0"/>
        <v>Baik</v>
      </c>
    </row>
    <row r="13" spans="1:7" ht="15.75" customHeight="1" x14ac:dyDescent="0.25">
      <c r="A13" s="93" t="str">
        <f>$A$116</f>
        <v>C.9. Luaran dan Capaian Tridharma</v>
      </c>
      <c r="B13" s="93"/>
      <c r="C13" s="99"/>
      <c r="D13" s="93"/>
      <c r="E13" s="93"/>
      <c r="F13" s="105">
        <f>$C$131</f>
        <v>3.5714285714285716</v>
      </c>
      <c r="G13" s="106" t="str">
        <f t="shared" si="0"/>
        <v>Baik</v>
      </c>
    </row>
    <row r="14" spans="1:7" ht="15.75" customHeight="1" x14ac:dyDescent="0.25">
      <c r="A14" s="107" t="str">
        <f>$A$133</f>
        <v>D. Analisis dan Penetapan Program Pengembangan</v>
      </c>
      <c r="B14" s="93"/>
      <c r="C14" s="99"/>
      <c r="D14" s="93"/>
      <c r="E14" s="93"/>
      <c r="F14" s="105">
        <f>$C$138</f>
        <v>3.375</v>
      </c>
      <c r="G14" s="106" t="str">
        <f t="shared" si="0"/>
        <v>Baik</v>
      </c>
    </row>
    <row r="15" spans="1:7" ht="15.75" customHeight="1" x14ac:dyDescent="0.25">
      <c r="A15" s="93"/>
      <c r="B15" s="93"/>
      <c r="C15" s="99"/>
      <c r="D15" s="93"/>
      <c r="E15" s="93"/>
      <c r="F15" s="105"/>
      <c r="G15" s="106"/>
    </row>
    <row r="16" spans="1:7" ht="15.75" customHeight="1" x14ac:dyDescent="0.25">
      <c r="A16" s="270" t="s">
        <v>31</v>
      </c>
      <c r="B16" s="259"/>
      <c r="C16" s="259"/>
      <c r="D16" s="259"/>
      <c r="E16" s="260"/>
      <c r="F16" s="108">
        <f>IFERROR(AVERAGE(F5:F14),"")</f>
        <v>3.4273222829801782</v>
      </c>
      <c r="G16" s="106" t="str">
        <f>IF(F16="","",IF(F16=4,"Sangat Baik",IF(AND(F16&gt;=3,F16&lt;4),"Baik",IF(AND(F16&gt;=2,F16&lt;3),"cukup",IF(AND(F16&gt;=1,F16&lt;2),"Kurang",IF(AND(F16&gt;=0,F16&lt;1),"Sangat Kurang",""))))))</f>
        <v>Baik</v>
      </c>
    </row>
    <row r="17" spans="1:7" ht="15.75" customHeight="1" x14ac:dyDescent="0.25">
      <c r="A17" s="109"/>
      <c r="B17" s="109"/>
      <c r="C17" s="109"/>
      <c r="D17" s="109"/>
      <c r="E17" s="109"/>
      <c r="F17" s="110"/>
      <c r="G17" s="111"/>
    </row>
    <row r="18" spans="1:7" ht="15.75" customHeight="1" x14ac:dyDescent="0.25">
      <c r="A18" s="109"/>
      <c r="B18" s="109"/>
      <c r="C18" s="109"/>
      <c r="D18" s="109"/>
      <c r="E18" s="109"/>
      <c r="F18" s="110"/>
      <c r="G18" s="111"/>
    </row>
    <row r="19" spans="1:7" ht="15.75" customHeight="1" x14ac:dyDescent="0.25">
      <c r="A19" s="90" t="str">
        <f>'Evaluasi Diri S1'!$A$7</f>
        <v xml:space="preserve">A. Kondisi Eksternal </v>
      </c>
    </row>
    <row r="20" spans="1:7" ht="15.75" customHeight="1" x14ac:dyDescent="0.25">
      <c r="B20" s="90" t="str">
        <f>'Evaluasi Diri S1'!$B$8</f>
        <v>A.1</v>
      </c>
      <c r="C20" s="100">
        <f>'Evaluasi Diri S1'!$E$8</f>
        <v>3</v>
      </c>
    </row>
    <row r="21" spans="1:7" ht="15.75" customHeight="1" x14ac:dyDescent="0.25"/>
    <row r="22" spans="1:7" ht="15.75" customHeight="1" x14ac:dyDescent="0.25">
      <c r="A22" s="90" t="str">
        <f>'Evaluasi Diri S1'!$A$12</f>
        <v xml:space="preserve">B. Profil Unit Pengelola Program Studi </v>
      </c>
    </row>
    <row r="23" spans="1:7" ht="15.75" customHeight="1" x14ac:dyDescent="0.25">
      <c r="B23" s="90" t="str">
        <f>'Evaluasi Diri S1'!$B$13</f>
        <v>B.1</v>
      </c>
      <c r="C23" s="100">
        <f>'Evaluasi Diri S1'!$E$13</f>
        <v>3</v>
      </c>
    </row>
    <row r="24" spans="1:7" ht="15.75" customHeight="1" x14ac:dyDescent="0.25"/>
    <row r="25" spans="1:7" ht="15.75" customHeight="1" x14ac:dyDescent="0.25"/>
    <row r="26" spans="1:7" ht="15.75" customHeight="1" x14ac:dyDescent="0.25">
      <c r="A26" s="112" t="str">
        <f>'Evaluasi Diri S1'!A5</f>
        <v>C.1. Visi, Misi, Tujuan dan Strategi</v>
      </c>
      <c r="B26" s="93"/>
      <c r="C26" s="99"/>
    </row>
    <row r="27" spans="1:7" ht="15.75" customHeight="1" x14ac:dyDescent="0.25">
      <c r="A27" s="93" t="s">
        <v>256</v>
      </c>
      <c r="B27" s="113" t="str">
        <f>'Evaluasi Diri S1'!B16</f>
        <v>C.1.4.1</v>
      </c>
      <c r="C27" s="114">
        <f>IF(('Evaluasi Diri S1'!E16=0),"",'Evaluasi Diri S1'!E16)</f>
        <v>2</v>
      </c>
    </row>
    <row r="28" spans="1:7" ht="15.75" customHeight="1" x14ac:dyDescent="0.25">
      <c r="A28" s="93"/>
      <c r="B28" s="113" t="str">
        <f>'Evaluasi Diri S1'!B17</f>
        <v>C.1.4.2</v>
      </c>
      <c r="C28" s="114">
        <f>IF(('Evaluasi Diri S1'!E17=0),"",'Evaluasi Diri S1'!E17)</f>
        <v>3</v>
      </c>
    </row>
    <row r="29" spans="1:7" ht="15.75" customHeight="1" x14ac:dyDescent="0.25">
      <c r="A29" s="93"/>
      <c r="B29" s="113" t="str">
        <f>'Evaluasi Diri S1'!B18</f>
        <v>C.1.4.3</v>
      </c>
      <c r="C29" s="114">
        <f>IF(('Evaluasi Diri S1'!E18=0),"",'Evaluasi Diri S1'!E18)</f>
        <v>4</v>
      </c>
    </row>
    <row r="30" spans="1:7" ht="15.75" customHeight="1" x14ac:dyDescent="0.25">
      <c r="A30" s="93"/>
      <c r="B30" s="115" t="s">
        <v>257</v>
      </c>
      <c r="C30" s="116">
        <f>IFERROR(AVERAGE(C27:C29),"")</f>
        <v>3</v>
      </c>
    </row>
    <row r="31" spans="1:7" ht="15.75" customHeight="1" x14ac:dyDescent="0.25"/>
    <row r="32" spans="1:7" ht="15.75" customHeight="1" x14ac:dyDescent="0.25"/>
    <row r="33" spans="1:3" ht="15.75" customHeight="1" x14ac:dyDescent="0.25"/>
    <row r="34" spans="1:3" ht="15.75" customHeight="1" x14ac:dyDescent="0.25">
      <c r="A34" s="90" t="str">
        <f>'Evaluasi Diri S1'!A23</f>
        <v>C.2. Tata Pamong, Tata Kelola dan Kerjasama</v>
      </c>
    </row>
    <row r="35" spans="1:3" ht="15.75" customHeight="1" x14ac:dyDescent="0.25">
      <c r="A35" s="90" t="s">
        <v>258</v>
      </c>
      <c r="B35" s="90" t="str">
        <f>'Evaluasi Diri S1'!B24</f>
        <v>C.2.4.a.A.</v>
      </c>
      <c r="C35" s="117">
        <f>'Evaluasi Diri S1'!E24</f>
        <v>3</v>
      </c>
    </row>
    <row r="36" spans="1:3" ht="15.75" customHeight="1" x14ac:dyDescent="0.25">
      <c r="B36" s="90" t="str">
        <f>'Evaluasi Diri S1'!B25</f>
        <v>C.2.4.a.B.</v>
      </c>
      <c r="C36" s="117">
        <f>'Evaluasi Diri S1'!E25</f>
        <v>4</v>
      </c>
    </row>
    <row r="37" spans="1:3" ht="15.75" customHeight="1" x14ac:dyDescent="0.25">
      <c r="B37" s="90" t="str">
        <f>'Evaluasi Diri S1'!B26</f>
        <v>C.2.4.b.A</v>
      </c>
      <c r="C37" s="117">
        <f>'Evaluasi Diri S1'!E26</f>
        <v>3</v>
      </c>
    </row>
    <row r="38" spans="1:3" ht="15.75" customHeight="1" x14ac:dyDescent="0.25">
      <c r="B38" s="90" t="str">
        <f>'Evaluasi Diri S1'!B27</f>
        <v>C.2.4.b.B</v>
      </c>
      <c r="C38" s="117">
        <f>'Evaluasi Diri S1'!E27</f>
        <v>4</v>
      </c>
    </row>
    <row r="39" spans="1:3" ht="15.75" customHeight="1" x14ac:dyDescent="0.25">
      <c r="B39" s="90" t="str">
        <f>'Evaluasi Diri S1'!B28</f>
        <v xml:space="preserve">C.2.4.c) </v>
      </c>
      <c r="C39" s="117">
        <f>'Evaluasi Diri S1'!E28</f>
        <v>4</v>
      </c>
    </row>
    <row r="40" spans="1:3" ht="15.75" customHeight="1" x14ac:dyDescent="0.25">
      <c r="B40" s="90" t="str">
        <f>'Evaluasi Diri S1'!B29</f>
        <v>C.2.4.c.A</v>
      </c>
      <c r="C40" s="117">
        <f>'Evaluasi Diri S1'!E29</f>
        <v>4</v>
      </c>
    </row>
    <row r="41" spans="1:3" ht="15.75" customHeight="1" x14ac:dyDescent="0.25">
      <c r="B41" s="90" t="str">
        <f>'Evaluasi Diri S1'!B30</f>
        <v>C.2.4.c.B</v>
      </c>
      <c r="C41" s="117">
        <f>'Evaluasi Diri S1'!E30</f>
        <v>3</v>
      </c>
    </row>
    <row r="42" spans="1:3" ht="15.75" customHeight="1" x14ac:dyDescent="0.25">
      <c r="B42" s="90" t="str">
        <f>'Evaluasi Diri S1'!B31</f>
        <v>C.2.5.</v>
      </c>
      <c r="C42" s="117">
        <f>'Evaluasi Diri S1'!E31</f>
        <v>2</v>
      </c>
    </row>
    <row r="43" spans="1:3" ht="15.75" customHeight="1" x14ac:dyDescent="0.25">
      <c r="B43" s="90" t="str">
        <f>'Evaluasi Diri S1'!B32</f>
        <v>C.2.6.</v>
      </c>
      <c r="C43" s="117">
        <f>'Evaluasi Diri S1'!E32</f>
        <v>4</v>
      </c>
    </row>
    <row r="44" spans="1:3" ht="15.75" customHeight="1" x14ac:dyDescent="0.25">
      <c r="B44" s="90" t="str">
        <f>'Evaluasi Diri S1'!B33</f>
        <v>C.2.7.</v>
      </c>
      <c r="C44" s="117">
        <f>'Evaluasi Diri S1'!E33</f>
        <v>2</v>
      </c>
    </row>
    <row r="45" spans="1:3" ht="15.75" customHeight="1" x14ac:dyDescent="0.25">
      <c r="B45" s="90" t="str">
        <f>'Evaluasi Diri S1'!B34</f>
        <v>C.2.8.</v>
      </c>
      <c r="C45" s="117">
        <f>'Evaluasi Diri S1'!E34</f>
        <v>4</v>
      </c>
    </row>
    <row r="46" spans="1:3" ht="15.75" customHeight="1" x14ac:dyDescent="0.25">
      <c r="B46" s="118" t="s">
        <v>259</v>
      </c>
      <c r="C46" s="119">
        <f>IFERROR(AVERAGE(C35:C45),"")</f>
        <v>3.3636363636363638</v>
      </c>
    </row>
    <row r="47" spans="1:3" ht="15.75" customHeight="1" x14ac:dyDescent="0.25"/>
    <row r="48" spans="1:3" ht="15.75" customHeight="1" x14ac:dyDescent="0.25">
      <c r="A48" s="107" t="str">
        <f>'Evaluasi Diri S1'!$A$40</f>
        <v>C.3. Mahasiswa</v>
      </c>
    </row>
    <row r="49" spans="1:3" ht="15.75" customHeight="1" x14ac:dyDescent="0.25">
      <c r="B49" s="90" t="str">
        <f>'Evaluasi Diri S1'!B41</f>
        <v>C.3.4.a.A</v>
      </c>
      <c r="C49" s="117">
        <f>'Evaluasi Diri S1'!E41</f>
        <v>3</v>
      </c>
    </row>
    <row r="50" spans="1:3" ht="15.75" customHeight="1" x14ac:dyDescent="0.25">
      <c r="B50" s="90" t="str">
        <f>'Evaluasi Diri S1'!B42</f>
        <v>C.3.4.a.B</v>
      </c>
      <c r="C50" s="117">
        <f>'Evaluasi Diri S1'!E42</f>
        <v>3</v>
      </c>
    </row>
    <row r="51" spans="1:3" ht="15.75" customHeight="1" x14ac:dyDescent="0.25">
      <c r="B51" s="90" t="str">
        <f>'Evaluasi Diri S1'!B43</f>
        <v>C.3.4.b.</v>
      </c>
      <c r="C51" s="117">
        <f>'Evaluasi Diri S1'!E43</f>
        <v>2</v>
      </c>
    </row>
    <row r="52" spans="1:3" ht="15.75" customHeight="1" x14ac:dyDescent="0.25">
      <c r="B52" s="90" t="str">
        <f>'Evaluasi Diri S1'!B44</f>
        <v>C.3.4.c.A</v>
      </c>
      <c r="C52" s="117">
        <f>'Evaluasi Diri S1'!E44</f>
        <v>4</v>
      </c>
    </row>
    <row r="53" spans="1:3" ht="15.75" customHeight="1" x14ac:dyDescent="0.25">
      <c r="B53" s="90" t="str">
        <f>'Evaluasi Diri S1'!B45</f>
        <v>C.3.4.c.B</v>
      </c>
      <c r="C53" s="117">
        <f>'Evaluasi Diri S1'!E45</f>
        <v>4</v>
      </c>
    </row>
    <row r="54" spans="1:3" ht="15.75" customHeight="1" x14ac:dyDescent="0.25">
      <c r="B54" s="118" t="s">
        <v>259</v>
      </c>
      <c r="C54" s="120">
        <f>AVERAGE(C49:C53)</f>
        <v>3.2</v>
      </c>
    </row>
    <row r="55" spans="1:3" ht="15.75" customHeight="1" x14ac:dyDescent="0.25"/>
    <row r="56" spans="1:3" ht="15.75" customHeight="1" x14ac:dyDescent="0.25">
      <c r="A56" s="121" t="str">
        <f>'Evaluasi Diri S1'!$A$50</f>
        <v xml:space="preserve">C.4. Sumber Daya Manusia </v>
      </c>
    </row>
    <row r="57" spans="1:3" ht="15.75" customHeight="1" x14ac:dyDescent="0.25">
      <c r="B57" s="90" t="str">
        <f>'Evaluasi Diri S1'!B51</f>
        <v>C.4.4.a.1</v>
      </c>
      <c r="C57" s="117">
        <f>'Evaluasi Diri S1'!E51</f>
        <v>2</v>
      </c>
    </row>
    <row r="58" spans="1:3" ht="15.75" customHeight="1" x14ac:dyDescent="0.25">
      <c r="B58" s="90" t="str">
        <f>'Evaluasi Diri S1'!B52</f>
        <v>C.4.4.a.2</v>
      </c>
      <c r="C58" s="117">
        <f>'Evaluasi Diri S1'!E52</f>
        <v>4</v>
      </c>
    </row>
    <row r="59" spans="1:3" ht="15.75" customHeight="1" x14ac:dyDescent="0.25">
      <c r="B59" s="90" t="str">
        <f>'Evaluasi Diri S1'!B53</f>
        <v>C.4.4.a.4.</v>
      </c>
      <c r="C59" s="117">
        <f>'Evaluasi Diri S1'!E53</f>
        <v>4</v>
      </c>
    </row>
    <row r="60" spans="1:3" ht="15.75" customHeight="1" x14ac:dyDescent="0.25">
      <c r="B60" s="90" t="str">
        <f>'Evaluasi Diri S1'!B54</f>
        <v>C.4.4.a.5</v>
      </c>
      <c r="C60" s="117">
        <f>'Evaluasi Diri S1'!E54</f>
        <v>4</v>
      </c>
    </row>
    <row r="61" spans="1:3" ht="15.75" customHeight="1" x14ac:dyDescent="0.25">
      <c r="B61" s="90" t="str">
        <f>'Evaluasi Diri S1'!B55</f>
        <v>C.4.4.a.6</v>
      </c>
      <c r="C61" s="117">
        <f>'Evaluasi Diri S1'!E55</f>
        <v>3</v>
      </c>
    </row>
    <row r="62" spans="1:3" ht="15.75" customHeight="1" x14ac:dyDescent="0.25">
      <c r="B62" s="90" t="str">
        <f>'Evaluasi Diri S1'!B56</f>
        <v>C.4.4.a.7</v>
      </c>
      <c r="C62" s="117">
        <f>'Evaluasi Diri S1'!E56</f>
        <v>4</v>
      </c>
    </row>
    <row r="63" spans="1:3" ht="15.75" customHeight="1" x14ac:dyDescent="0.25">
      <c r="B63" s="90" t="str">
        <f>'Evaluasi Diri S1'!B57</f>
        <v>C.4.4.a.8</v>
      </c>
      <c r="C63" s="117">
        <f>'Evaluasi Diri S1'!E57</f>
        <v>4</v>
      </c>
    </row>
    <row r="64" spans="1:3" ht="15.75" customHeight="1" x14ac:dyDescent="0.25">
      <c r="B64" s="90" t="str">
        <f>'Evaluasi Diri S1'!B58</f>
        <v>C.4.4.b.</v>
      </c>
      <c r="C64" s="117">
        <f>'Evaluasi Diri S1'!E58</f>
        <v>4</v>
      </c>
    </row>
    <row r="65" spans="1:3" ht="15.75" customHeight="1" x14ac:dyDescent="0.25">
      <c r="B65" s="90" t="str">
        <f>'Evaluasi Diri S1'!B59</f>
        <v>C.4.4.b.2</v>
      </c>
      <c r="C65" s="117">
        <f>'Evaluasi Diri S1'!E59</f>
        <v>2</v>
      </c>
    </row>
    <row r="66" spans="1:3" ht="15.75" customHeight="1" x14ac:dyDescent="0.25">
      <c r="B66" s="90" t="str">
        <f>'Evaluasi Diri S1'!B60</f>
        <v>C.4.4.b.3</v>
      </c>
      <c r="C66" s="117">
        <f>'Evaluasi Diri S1'!E60</f>
        <v>4</v>
      </c>
    </row>
    <row r="67" spans="1:3" ht="15.75" customHeight="1" x14ac:dyDescent="0.25">
      <c r="B67" s="90" t="str">
        <f>'Evaluasi Diri S1'!B61</f>
        <v>C.4.4.b.4</v>
      </c>
      <c r="C67" s="117">
        <f>'Evaluasi Diri S1'!E61</f>
        <v>4</v>
      </c>
    </row>
    <row r="68" spans="1:3" ht="15.75" customHeight="1" x14ac:dyDescent="0.25">
      <c r="B68" s="90" t="str">
        <f>'Evaluasi Diri S1'!B62</f>
        <v>C.4.4.b.5</v>
      </c>
      <c r="C68" s="117">
        <f>'Evaluasi Diri S1'!E62</f>
        <v>3</v>
      </c>
    </row>
    <row r="69" spans="1:3" ht="15.75" customHeight="1" x14ac:dyDescent="0.25">
      <c r="B69" s="90" t="str">
        <f>'Evaluasi Diri S1'!B63</f>
        <v>C.4.4.b.6</v>
      </c>
      <c r="C69" s="117">
        <f>'Evaluasi Diri S1'!E63</f>
        <v>4</v>
      </c>
    </row>
    <row r="70" spans="1:3" ht="15.75" customHeight="1" x14ac:dyDescent="0.25">
      <c r="B70" s="90" t="str">
        <f>'Evaluasi Diri S1'!B64</f>
        <v>C.4.4.c</v>
      </c>
      <c r="C70" s="117">
        <f>'Evaluasi Diri S1'!E64</f>
        <v>4</v>
      </c>
    </row>
    <row r="71" spans="1:3" ht="15.75" customHeight="1" x14ac:dyDescent="0.25">
      <c r="B71" s="90" t="str">
        <f>'Evaluasi Diri S1'!B65</f>
        <v>C.4.4.d.A</v>
      </c>
      <c r="C71" s="117">
        <f>'Evaluasi Diri S1'!E65</f>
        <v>3</v>
      </c>
    </row>
    <row r="72" spans="1:3" ht="15.75" customHeight="1" x14ac:dyDescent="0.25">
      <c r="B72" s="90" t="str">
        <f>'Evaluasi Diri S1'!B66</f>
        <v>C.4.4.d.B</v>
      </c>
      <c r="C72" s="117">
        <f>'Evaluasi Diri S1'!E66</f>
        <v>4</v>
      </c>
    </row>
    <row r="73" spans="1:3" ht="15.75" customHeight="1" x14ac:dyDescent="0.25">
      <c r="B73" s="118" t="s">
        <v>259</v>
      </c>
      <c r="C73" s="122">
        <f>AVERAGE(C57:C72)</f>
        <v>3.5625</v>
      </c>
    </row>
    <row r="74" spans="1:3" ht="15.75" customHeight="1" x14ac:dyDescent="0.25"/>
    <row r="75" spans="1:3" ht="15.75" customHeight="1" x14ac:dyDescent="0.25">
      <c r="A75" s="90" t="str">
        <f>'Evaluasi Diri S1'!$A$71</f>
        <v>C.5. Keuangan, Sarana dan Prasarana</v>
      </c>
    </row>
    <row r="76" spans="1:3" ht="15.75" customHeight="1" x14ac:dyDescent="0.25">
      <c r="B76" s="90" t="str">
        <f>'Evaluasi Diri S1'!B72</f>
        <v>C.5.4.a.1</v>
      </c>
      <c r="C76" s="117">
        <f>'Evaluasi Diri S1'!$E$72</f>
        <v>4</v>
      </c>
    </row>
    <row r="77" spans="1:3" ht="15.75" customHeight="1" x14ac:dyDescent="0.25">
      <c r="B77" s="90" t="str">
        <f>'Evaluasi Diri S1'!B73</f>
        <v>C.5.4.a.2</v>
      </c>
      <c r="C77" s="117">
        <f>'Evaluasi Diri S1'!E73</f>
        <v>4</v>
      </c>
    </row>
    <row r="78" spans="1:3" ht="15.75" customHeight="1" x14ac:dyDescent="0.25">
      <c r="B78" s="90" t="str">
        <f>'Evaluasi Diri S1'!B74</f>
        <v>C.5.4.a.3</v>
      </c>
      <c r="C78" s="117">
        <f>'Evaluasi Diri S1'!E74</f>
        <v>4</v>
      </c>
    </row>
    <row r="79" spans="1:3" ht="15.75" customHeight="1" x14ac:dyDescent="0.25">
      <c r="B79" s="90" t="str">
        <f>'Evaluasi Diri S1'!B75</f>
        <v>C.5.4.a.4</v>
      </c>
      <c r="C79" s="117">
        <f>'Evaluasi Diri S1'!E75</f>
        <v>3</v>
      </c>
    </row>
    <row r="80" spans="1:3" ht="15.75" customHeight="1" x14ac:dyDescent="0.25">
      <c r="B80" s="90" t="str">
        <f>'Evaluasi Diri S1'!B76</f>
        <v>C.5.4.a.5</v>
      </c>
      <c r="C80" s="117">
        <f>'Evaluasi Diri S1'!E76</f>
        <v>4</v>
      </c>
    </row>
    <row r="81" spans="1:3" ht="15.75" customHeight="1" x14ac:dyDescent="0.25">
      <c r="B81" s="90" t="str">
        <f>'Evaluasi Diri S1'!B77</f>
        <v>C.5.4.b.</v>
      </c>
      <c r="C81" s="117">
        <f>'Evaluasi Diri S1'!E77</f>
        <v>2</v>
      </c>
    </row>
    <row r="82" spans="1:3" ht="15.75" customHeight="1" x14ac:dyDescent="0.25">
      <c r="B82" s="118" t="s">
        <v>259</v>
      </c>
      <c r="C82" s="122">
        <f>AVERAGE(C76:C81)</f>
        <v>3.5</v>
      </c>
    </row>
    <row r="83" spans="1:3" ht="15.75" customHeight="1" x14ac:dyDescent="0.25"/>
    <row r="84" spans="1:3" ht="15.75" customHeight="1" x14ac:dyDescent="0.25">
      <c r="A84" s="107" t="str">
        <f>'Evaluasi Diri S1'!$A$82</f>
        <v xml:space="preserve">C.6. Pendidikan </v>
      </c>
    </row>
    <row r="85" spans="1:3" ht="15.75" customHeight="1" x14ac:dyDescent="0.25">
      <c r="B85" s="107" t="str">
        <f>'Evaluasi Diri S1'!B83</f>
        <v>C.6.4.a.A</v>
      </c>
      <c r="C85" s="117">
        <f>'Evaluasi Diri S1'!E83</f>
        <v>2</v>
      </c>
    </row>
    <row r="86" spans="1:3" ht="15.75" customHeight="1" x14ac:dyDescent="0.25">
      <c r="B86" s="107" t="str">
        <f>'Evaluasi Diri S1'!B84</f>
        <v>C.6.4.a.B</v>
      </c>
      <c r="C86" s="117">
        <f>'Evaluasi Diri S1'!E84</f>
        <v>3</v>
      </c>
    </row>
    <row r="87" spans="1:3" ht="15.75" customHeight="1" x14ac:dyDescent="0.25">
      <c r="B87" s="107" t="str">
        <f>'Evaluasi Diri S1'!B85</f>
        <v>C.6.4.a.C</v>
      </c>
      <c r="C87" s="117">
        <f>'Evaluasi Diri S1'!E85</f>
        <v>4</v>
      </c>
    </row>
    <row r="88" spans="1:3" ht="15.75" customHeight="1" x14ac:dyDescent="0.25">
      <c r="B88" s="107" t="str">
        <f>'Evaluasi Diri S1'!B86</f>
        <v>C.6.4.b.</v>
      </c>
      <c r="C88" s="117">
        <f>'Evaluasi Diri S1'!E86</f>
        <v>4</v>
      </c>
    </row>
    <row r="89" spans="1:3" ht="15.75" customHeight="1" x14ac:dyDescent="0.25">
      <c r="B89" s="107" t="str">
        <f>'Evaluasi Diri S1'!B87</f>
        <v>C.6.4.c.A</v>
      </c>
      <c r="C89" s="117">
        <f>'Evaluasi Diri S1'!E87</f>
        <v>4</v>
      </c>
    </row>
    <row r="90" spans="1:3" ht="15.75" customHeight="1" x14ac:dyDescent="0.25">
      <c r="B90" s="107" t="str">
        <f>'Evaluasi Diri S1'!B88</f>
        <v>C.6.4.c.B</v>
      </c>
      <c r="C90" s="117">
        <f>'Evaluasi Diri S1'!E88</f>
        <v>4</v>
      </c>
    </row>
    <row r="91" spans="1:3" ht="15.75" customHeight="1" x14ac:dyDescent="0.25">
      <c r="B91" s="107" t="str">
        <f>'Evaluasi Diri S1'!B89</f>
        <v>C.6.4.d.A</v>
      </c>
      <c r="C91" s="117">
        <f>'Evaluasi Diri S1'!E89</f>
        <v>4</v>
      </c>
    </row>
    <row r="92" spans="1:3" ht="15.75" customHeight="1" x14ac:dyDescent="0.25">
      <c r="B92" s="107" t="str">
        <f>'Evaluasi Diri S1'!B90</f>
        <v>C.6.4.d.B</v>
      </c>
      <c r="C92" s="117">
        <f>'Evaluasi Diri S1'!E90</f>
        <v>4</v>
      </c>
    </row>
    <row r="93" spans="1:3" ht="15.75" customHeight="1" x14ac:dyDescent="0.25">
      <c r="B93" s="107" t="str">
        <f>'Evaluasi Diri S1'!B92</f>
        <v>C.6.4.d.D</v>
      </c>
      <c r="C93" s="117">
        <f>'Evaluasi Diri S1'!E92</f>
        <v>3</v>
      </c>
    </row>
    <row r="94" spans="1:3" ht="15.75" customHeight="1" x14ac:dyDescent="0.25">
      <c r="B94" s="107" t="str">
        <f>'Evaluasi Diri S1'!B93</f>
        <v>C.6.4.d.E</v>
      </c>
      <c r="C94" s="117">
        <f>'Evaluasi Diri S1'!E93</f>
        <v>4</v>
      </c>
    </row>
    <row r="95" spans="1:3" ht="15.75" customHeight="1" x14ac:dyDescent="0.25">
      <c r="B95" s="107" t="str">
        <f>'Evaluasi Diri S1'!B94</f>
        <v>C.6.4.d.F</v>
      </c>
      <c r="C95" s="117">
        <f>'Evaluasi Diri S1'!E94</f>
        <v>3.5</v>
      </c>
    </row>
    <row r="96" spans="1:3" ht="15.75" customHeight="1" x14ac:dyDescent="0.25">
      <c r="B96" s="107" t="str">
        <f>'Evaluasi Diri S1'!B95</f>
        <v>C.6.4.e.</v>
      </c>
      <c r="C96" s="117">
        <f>'Evaluasi Diri S1'!E95</f>
        <v>4</v>
      </c>
    </row>
    <row r="97" spans="1:3" ht="15.75" customHeight="1" x14ac:dyDescent="0.25">
      <c r="B97" s="107" t="str">
        <f>'Evaluasi Diri S1'!B96</f>
        <v>C.6.4.f.A</v>
      </c>
      <c r="C97" s="117">
        <f>'Evaluasi Diri S1'!E96</f>
        <v>4</v>
      </c>
    </row>
    <row r="98" spans="1:3" ht="15.75" customHeight="1" x14ac:dyDescent="0.25">
      <c r="B98" s="107" t="str">
        <f>'Evaluasi Diri S1'!B97</f>
        <v>C.6.4.f.B</v>
      </c>
      <c r="C98" s="117">
        <f>'Evaluasi Diri S1'!E97</f>
        <v>4</v>
      </c>
    </row>
    <row r="99" spans="1:3" ht="15.75" customHeight="1" x14ac:dyDescent="0.25">
      <c r="B99" s="107" t="str">
        <f>'Evaluasi Diri S1'!B98</f>
        <v>C.6.4.f.C</v>
      </c>
      <c r="C99" s="117">
        <f>'Evaluasi Diri S1'!E98</f>
        <v>4</v>
      </c>
    </row>
    <row r="100" spans="1:3" ht="15.75" customHeight="1" x14ac:dyDescent="0.25">
      <c r="B100" s="107" t="str">
        <f>'Evaluasi Diri S1'!B99</f>
        <v>C.6.4.g</v>
      </c>
      <c r="C100" s="117">
        <f>'Evaluasi Diri S1'!E99</f>
        <v>4</v>
      </c>
    </row>
    <row r="101" spans="1:3" ht="15.75" customHeight="1" x14ac:dyDescent="0.25">
      <c r="B101" s="107" t="str">
        <f>'Evaluasi Diri S1'!B100</f>
        <v>C.6.4.h</v>
      </c>
      <c r="C101" s="117">
        <f>'Evaluasi Diri S1'!E100</f>
        <v>4</v>
      </c>
    </row>
    <row r="102" spans="1:3" ht="15.75" customHeight="1" x14ac:dyDescent="0.25">
      <c r="B102" s="107" t="str">
        <f>'Evaluasi Diri S1'!B101</f>
        <v>C.6.4.i.A</v>
      </c>
      <c r="C102" s="117">
        <f>'Evaluasi Diri S1'!E101</f>
        <v>4</v>
      </c>
    </row>
    <row r="103" spans="1:3" ht="15.75" customHeight="1" x14ac:dyDescent="0.25">
      <c r="B103" s="107" t="str">
        <f>'Evaluasi Diri S1'!B102</f>
        <v>C.6.4.i.B</v>
      </c>
      <c r="C103" s="117">
        <f>'Evaluasi Diri S1'!E102</f>
        <v>4</v>
      </c>
    </row>
    <row r="104" spans="1:3" ht="15.75" customHeight="1" x14ac:dyDescent="0.25">
      <c r="B104" s="118" t="s">
        <v>259</v>
      </c>
      <c r="C104" s="122">
        <f>AVERAGE(C85:C103)</f>
        <v>3.763157894736842</v>
      </c>
    </row>
    <row r="105" spans="1:3" ht="15.75" customHeight="1" x14ac:dyDescent="0.25">
      <c r="B105" s="93"/>
      <c r="C105" s="100"/>
    </row>
    <row r="106" spans="1:3" ht="15.75" customHeight="1" x14ac:dyDescent="0.25">
      <c r="A106" s="123" t="str">
        <f>'Evaluasi Diri S1'!A107</f>
        <v>C.7. Penelitian</v>
      </c>
      <c r="C106" s="100"/>
    </row>
    <row r="107" spans="1:3" ht="15.75" customHeight="1" x14ac:dyDescent="0.25">
      <c r="B107" s="117" t="str">
        <f>'Evaluasi Diri S1'!B108</f>
        <v>C.7.4.a</v>
      </c>
      <c r="C107" s="117">
        <f>'Evaluasi Diri S1'!E108</f>
        <v>3.5</v>
      </c>
    </row>
    <row r="108" spans="1:3" ht="15.75" customHeight="1" x14ac:dyDescent="0.25">
      <c r="B108" s="117" t="str">
        <f>'Evaluasi Diri S1'!B109</f>
        <v>C.7.4.b</v>
      </c>
      <c r="C108" s="117">
        <f>'Evaluasi Diri S1'!E109</f>
        <v>4</v>
      </c>
    </row>
    <row r="109" spans="1:3" ht="15.75" customHeight="1" x14ac:dyDescent="0.25">
      <c r="B109" s="117" t="str">
        <f>'Evaluasi Diri S1'!D111</f>
        <v>Rata-rata</v>
      </c>
      <c r="C109" s="117">
        <f>'Evaluasi Diri S1'!E111</f>
        <v>3.75</v>
      </c>
    </row>
    <row r="110" spans="1:3" ht="15.75" customHeight="1" x14ac:dyDescent="0.25">
      <c r="B110" s="117"/>
      <c r="C110" s="117"/>
    </row>
    <row r="111" spans="1:3" ht="15.75" customHeight="1" x14ac:dyDescent="0.25">
      <c r="A111" s="107" t="str">
        <f>'Evaluasi Diri S1'!A115</f>
        <v>C.8 Pengabdian Kepada Masyarakat</v>
      </c>
    </row>
    <row r="112" spans="1:3" ht="15.75" customHeight="1" x14ac:dyDescent="0.25">
      <c r="B112" s="107" t="str">
        <f>'Evaluasi Diri S1'!B116</f>
        <v>C.8.4.a.</v>
      </c>
      <c r="C112" s="117">
        <f>'Evaluasi Diri S1'!E116</f>
        <v>4</v>
      </c>
    </row>
    <row r="113" spans="1:3" ht="15.75" customHeight="1" x14ac:dyDescent="0.25">
      <c r="B113" s="107" t="str">
        <f>'Evaluasi Diri S1'!B117</f>
        <v>C.8.4.b.</v>
      </c>
      <c r="C113" s="117">
        <f>'Evaluasi Diri S1'!E117</f>
        <v>3</v>
      </c>
    </row>
    <row r="114" spans="1:3" ht="15.75" customHeight="1" x14ac:dyDescent="0.25">
      <c r="B114" s="118" t="s">
        <v>259</v>
      </c>
      <c r="C114" s="117">
        <f>'Evaluasi Diri S1'!E119</f>
        <v>3.5</v>
      </c>
    </row>
    <row r="115" spans="1:3" ht="15.75" customHeight="1" x14ac:dyDescent="0.25"/>
    <row r="116" spans="1:3" ht="15.75" customHeight="1" x14ac:dyDescent="0.25">
      <c r="A116" s="107" t="s">
        <v>199</v>
      </c>
    </row>
    <row r="117" spans="1:3" ht="15.75" customHeight="1" x14ac:dyDescent="0.25">
      <c r="B117" s="107" t="str">
        <f>'Evaluasi Diri S1'!B124</f>
        <v>C.9.4.a.1</v>
      </c>
      <c r="C117" s="117">
        <f>'Evaluasi Diri S1'!E124</f>
        <v>4</v>
      </c>
    </row>
    <row r="118" spans="1:3" ht="15.75" customHeight="1" x14ac:dyDescent="0.25">
      <c r="B118" s="107" t="str">
        <f>'Evaluasi Diri S1'!B125</f>
        <v>C.9.4.a.2</v>
      </c>
      <c r="C118" s="117">
        <f>'Evaluasi Diri S1'!E125</f>
        <v>4</v>
      </c>
    </row>
    <row r="119" spans="1:3" ht="15.75" customHeight="1" x14ac:dyDescent="0.25">
      <c r="B119" s="107" t="str">
        <f>'Evaluasi Diri S1'!B126</f>
        <v>C.9.4.a.3</v>
      </c>
      <c r="C119" s="117">
        <f>'Evaluasi Diri S1'!E126</f>
        <v>3.5</v>
      </c>
    </row>
    <row r="120" spans="1:3" ht="15.75" customHeight="1" x14ac:dyDescent="0.25">
      <c r="B120" s="107" t="str">
        <f>'Evaluasi Diri S1'!B127</f>
        <v>C.9.4.a.4</v>
      </c>
      <c r="C120" s="117">
        <f>'Evaluasi Diri S1'!E127</f>
        <v>2</v>
      </c>
    </row>
    <row r="121" spans="1:3" ht="15.75" customHeight="1" x14ac:dyDescent="0.25">
      <c r="B121" s="107" t="str">
        <f>'Evaluasi Diri S1'!B128</f>
        <v>C.9.4.a.5</v>
      </c>
      <c r="C121" s="117">
        <f>'Evaluasi Diri S1'!E128</f>
        <v>3</v>
      </c>
    </row>
    <row r="122" spans="1:3" ht="15.75" customHeight="1" x14ac:dyDescent="0.25">
      <c r="B122" s="107" t="str">
        <f>'Evaluasi Diri S1'!B129</f>
        <v>C.9.4.a.6</v>
      </c>
      <c r="C122" s="117">
        <f>'Evaluasi Diri S1'!E129</f>
        <v>3.5</v>
      </c>
    </row>
    <row r="123" spans="1:3" ht="15.75" customHeight="1" x14ac:dyDescent="0.25">
      <c r="B123" s="107" t="str">
        <f>'Evaluasi Diri S1'!B130</f>
        <v>C.9.4.a.7</v>
      </c>
      <c r="C123" s="117">
        <f>'Evaluasi Diri S1'!E130</f>
        <v>4</v>
      </c>
    </row>
    <row r="124" spans="1:3" ht="15.75" customHeight="1" x14ac:dyDescent="0.25">
      <c r="B124" s="107" t="str">
        <f>'Evaluasi Diri S1'!B131</f>
        <v>C.9.4.a.8</v>
      </c>
      <c r="C124" s="117">
        <f>'Evaluasi Diri S1'!E131</f>
        <v>4</v>
      </c>
    </row>
    <row r="125" spans="1:3" ht="15.75" customHeight="1" x14ac:dyDescent="0.25">
      <c r="B125" s="107" t="str">
        <f>'Evaluasi Diri S1'!B132</f>
        <v>C.9.4.a.9</v>
      </c>
      <c r="C125" s="117">
        <f>'Evaluasi Diri S1'!E132</f>
        <v>3</v>
      </c>
    </row>
    <row r="126" spans="1:3" ht="15.75" customHeight="1" x14ac:dyDescent="0.25">
      <c r="B126" s="107" t="str">
        <f>'Evaluasi Diri S1'!B133</f>
        <v>C.9.4.a.10</v>
      </c>
      <c r="C126" s="117">
        <f>'Evaluasi Diri S1'!E133</f>
        <v>4</v>
      </c>
    </row>
    <row r="127" spans="1:3" ht="15.75" customHeight="1" x14ac:dyDescent="0.25">
      <c r="B127" s="107" t="str">
        <f>'Evaluasi Diri S1'!B134</f>
        <v>C.9.4.a.11</v>
      </c>
      <c r="C127" s="117">
        <f>'Evaluasi Diri S1'!E134</f>
        <v>4</v>
      </c>
    </row>
    <row r="128" spans="1:3" ht="15.75" customHeight="1" x14ac:dyDescent="0.25">
      <c r="B128" s="107" t="str">
        <f>'Evaluasi Diri S1'!B135</f>
        <v>C.9.4.a.12</v>
      </c>
      <c r="C128" s="117">
        <f>'Evaluasi Diri S1'!E135</f>
        <v>4</v>
      </c>
    </row>
    <row r="129" spans="1:3" ht="15.75" customHeight="1" x14ac:dyDescent="0.25">
      <c r="B129" s="107" t="str">
        <f>'Evaluasi Diri S1'!B136</f>
        <v>C.9.4.b.1</v>
      </c>
      <c r="C129" s="117">
        <f>'Evaluasi Diri S1'!E136</f>
        <v>3</v>
      </c>
    </row>
    <row r="130" spans="1:3" ht="15.75" customHeight="1" x14ac:dyDescent="0.25">
      <c r="B130" s="107" t="str">
        <f>'Evaluasi Diri S1'!B137</f>
        <v>C.9.4.b.2</v>
      </c>
      <c r="C130" s="117">
        <f>'Evaluasi Diri S1'!E137</f>
        <v>4</v>
      </c>
    </row>
    <row r="131" spans="1:3" ht="15.75" customHeight="1" x14ac:dyDescent="0.25">
      <c r="B131" s="118" t="s">
        <v>259</v>
      </c>
      <c r="C131" s="117">
        <f>'Evaluasi Diri S1'!E139</f>
        <v>3.5714285714285716</v>
      </c>
    </row>
    <row r="132" spans="1:3" ht="15.75" customHeight="1" x14ac:dyDescent="0.25"/>
    <row r="133" spans="1:3" ht="15.75" customHeight="1" x14ac:dyDescent="0.25">
      <c r="A133" s="123" t="s">
        <v>229</v>
      </c>
    </row>
    <row r="134" spans="1:3" ht="15.75" customHeight="1" x14ac:dyDescent="0.25">
      <c r="B134" s="107" t="str">
        <f>'Evaluasi Diri S1'!B144</f>
        <v>D.1</v>
      </c>
      <c r="C134" s="100">
        <f>'Evaluasi Diri S1'!E144</f>
        <v>3</v>
      </c>
    </row>
    <row r="135" spans="1:3" ht="15.75" customHeight="1" x14ac:dyDescent="0.25">
      <c r="B135" s="107" t="str">
        <f>'Evaluasi Diri S1'!B145</f>
        <v>D.2</v>
      </c>
      <c r="C135" s="100">
        <f>'Evaluasi Diri S1'!E145</f>
        <v>3</v>
      </c>
    </row>
    <row r="136" spans="1:3" ht="15.75" customHeight="1" x14ac:dyDescent="0.25">
      <c r="B136" s="107" t="str">
        <f>'Evaluasi Diri S1'!B146</f>
        <v>D.3</v>
      </c>
      <c r="C136" s="100">
        <f>'Evaluasi Diri S1'!E146</f>
        <v>3.5</v>
      </c>
    </row>
    <row r="137" spans="1:3" ht="15.75" customHeight="1" x14ac:dyDescent="0.25">
      <c r="B137" s="107" t="str">
        <f>'Evaluasi Diri S1'!B147</f>
        <v>D.4</v>
      </c>
      <c r="C137" s="100">
        <f>'Evaluasi Diri S1'!E147</f>
        <v>4</v>
      </c>
    </row>
    <row r="138" spans="1:3" ht="15.75" customHeight="1" x14ac:dyDescent="0.25">
      <c r="B138" s="118" t="s">
        <v>259</v>
      </c>
      <c r="C138" s="122">
        <f>AVERAGE(C134:C137)</f>
        <v>3.375</v>
      </c>
    </row>
    <row r="139" spans="1:3" ht="15.75" customHeight="1" x14ac:dyDescent="0.25"/>
    <row r="140" spans="1:3" ht="15.75" customHeight="1" x14ac:dyDescent="0.25"/>
    <row r="141" spans="1:3" ht="15.75" customHeight="1" x14ac:dyDescent="0.25"/>
    <row r="142" spans="1:3" ht="15.75" customHeight="1" x14ac:dyDescent="0.25"/>
    <row r="143" spans="1:3" ht="15.75" customHeight="1" x14ac:dyDescent="0.25"/>
    <row r="144" spans="1:3"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2">
    <mergeCell ref="A4:E4"/>
    <mergeCell ref="A16:E16"/>
  </mergeCells>
  <conditionalFormatting sqref="G5:G18">
    <cfRule type="containsText" dxfId="5" priority="1" operator="containsText" text="cukup">
      <formula>NOT(ISERROR(SEARCH(("cukup"),(G5))))</formula>
    </cfRule>
  </conditionalFormatting>
  <conditionalFormatting sqref="G5:G18">
    <cfRule type="containsText" dxfId="4" priority="2" operator="containsText" text="Sangat Baik">
      <formula>NOT(ISERROR(SEARCH(("Sangat Baik"),(G5))))</formula>
    </cfRule>
  </conditionalFormatting>
  <conditionalFormatting sqref="G5:G18">
    <cfRule type="containsText" dxfId="3" priority="3" operator="containsText" text="Baik">
      <formula>NOT(ISERROR(SEARCH(("Baik"),(G5))))</formula>
    </cfRule>
  </conditionalFormatting>
  <conditionalFormatting sqref="G5:G18">
    <cfRule type="containsText" dxfId="2" priority="4" operator="containsText" text="Kurang">
      <formula>NOT(ISERROR(SEARCH(("Kurang"),(G5))))</formula>
    </cfRule>
  </conditionalFormatting>
  <conditionalFormatting sqref="G5:G18">
    <cfRule type="containsText" dxfId="1" priority="5" operator="containsText" text="Sangat Kurang">
      <formula>NOT(ISERROR(SEARCH(("Sangat Kurang"),(G5))))</formula>
    </cfRule>
  </conditionalFormatting>
  <conditionalFormatting sqref="G5:G18">
    <cfRule type="containsText" dxfId="0" priority="6" operator="containsText" text="Sangat Kurang">
      <formula>NOT(ISERROR(SEARCH(("Sangat Kurang"),(G5))))</formula>
    </cfRule>
  </conditionalFormatting>
  <pageMargins left="0.7" right="0.7" top="0.75" bottom="0.75" header="0" footer="0"/>
  <pageSetup paperSize="9" orientation="portrait"/>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Z1000"/>
  <sheetViews>
    <sheetView workbookViewId="0"/>
  </sheetViews>
  <sheetFormatPr defaultColWidth="11.25" defaultRowHeight="15" customHeight="1" x14ac:dyDescent="0.25"/>
  <cols>
    <col min="1" max="1" width="9.25" customWidth="1"/>
    <col min="2" max="2" width="5.75" customWidth="1"/>
    <col min="3" max="3" width="22.75" customWidth="1"/>
    <col min="4" max="7" width="9.25" customWidth="1"/>
    <col min="8" max="8" width="12.75" customWidth="1"/>
    <col min="9" max="26" width="12.125" customWidth="1"/>
  </cols>
  <sheetData>
    <row r="1" spans="1:26" ht="15.75" x14ac:dyDescent="0.25">
      <c r="A1" s="167"/>
      <c r="B1" s="167"/>
      <c r="C1" s="167"/>
      <c r="D1" s="167"/>
      <c r="E1" s="167"/>
      <c r="F1" s="167"/>
      <c r="G1" s="167"/>
      <c r="H1" s="167"/>
      <c r="I1" s="167"/>
      <c r="J1" s="167"/>
      <c r="K1" s="167"/>
      <c r="L1" s="167"/>
      <c r="M1" s="167"/>
      <c r="N1" s="167"/>
      <c r="O1" s="167"/>
      <c r="P1" s="167"/>
      <c r="Q1" s="167"/>
      <c r="R1" s="167"/>
      <c r="S1" s="167"/>
      <c r="T1" s="167"/>
      <c r="U1" s="167"/>
      <c r="V1" s="167"/>
      <c r="W1" s="167"/>
      <c r="X1" s="167"/>
      <c r="Y1" s="167"/>
      <c r="Z1" s="167"/>
    </row>
    <row r="2" spans="1:26" ht="15.75" x14ac:dyDescent="0.25">
      <c r="A2" s="167"/>
      <c r="B2" s="168" t="s">
        <v>484</v>
      </c>
      <c r="C2" s="167"/>
      <c r="D2" s="167"/>
      <c r="E2" s="167"/>
      <c r="F2" s="167"/>
      <c r="G2" s="167"/>
      <c r="H2" s="167"/>
      <c r="I2" s="167"/>
      <c r="J2" s="167"/>
      <c r="K2" s="167"/>
      <c r="L2" s="167"/>
      <c r="M2" s="167"/>
      <c r="N2" s="167"/>
      <c r="O2" s="167"/>
      <c r="P2" s="167"/>
      <c r="Q2" s="167"/>
      <c r="R2" s="167"/>
      <c r="S2" s="167"/>
      <c r="T2" s="167"/>
      <c r="U2" s="167"/>
      <c r="V2" s="167"/>
      <c r="W2" s="167"/>
      <c r="X2" s="167"/>
      <c r="Y2" s="167"/>
      <c r="Z2" s="167"/>
    </row>
    <row r="3" spans="1:26" ht="15.75" x14ac:dyDescent="0.25">
      <c r="A3" s="167"/>
      <c r="B3" s="168"/>
      <c r="C3" s="167"/>
      <c r="D3" s="167"/>
      <c r="E3" s="167"/>
      <c r="F3" s="167"/>
      <c r="G3" s="167"/>
      <c r="H3" s="167"/>
      <c r="I3" s="167"/>
      <c r="J3" s="167"/>
      <c r="K3" s="167"/>
      <c r="L3" s="167"/>
      <c r="M3" s="167"/>
      <c r="N3" s="167"/>
      <c r="O3" s="167"/>
      <c r="P3" s="167"/>
      <c r="Q3" s="167"/>
      <c r="R3" s="167"/>
      <c r="S3" s="167"/>
      <c r="T3" s="167"/>
      <c r="U3" s="167"/>
      <c r="V3" s="167"/>
      <c r="W3" s="167"/>
      <c r="X3" s="167"/>
      <c r="Y3" s="167"/>
      <c r="Z3" s="167"/>
    </row>
    <row r="4" spans="1:26" ht="15" customHeight="1" x14ac:dyDescent="0.25">
      <c r="A4" s="167"/>
      <c r="B4" s="274" t="s">
        <v>267</v>
      </c>
      <c r="C4" s="274" t="s">
        <v>485</v>
      </c>
      <c r="D4" s="308" t="s">
        <v>486</v>
      </c>
      <c r="E4" s="309"/>
      <c r="F4" s="309"/>
      <c r="G4" s="310"/>
      <c r="H4" s="274" t="s">
        <v>487</v>
      </c>
      <c r="I4" s="167"/>
      <c r="J4" s="167"/>
      <c r="K4" s="167"/>
      <c r="L4" s="167"/>
      <c r="M4" s="167"/>
      <c r="N4" s="167"/>
      <c r="O4" s="167"/>
      <c r="P4" s="167"/>
      <c r="Q4" s="167"/>
      <c r="R4" s="167"/>
      <c r="S4" s="167"/>
      <c r="T4" s="167"/>
      <c r="U4" s="167"/>
      <c r="V4" s="167"/>
      <c r="W4" s="167"/>
      <c r="X4" s="167"/>
      <c r="Y4" s="167"/>
      <c r="Z4" s="167"/>
    </row>
    <row r="5" spans="1:26" ht="15.75" x14ac:dyDescent="0.25">
      <c r="A5" s="167"/>
      <c r="B5" s="280"/>
      <c r="C5" s="280"/>
      <c r="D5" s="324" t="s">
        <v>488</v>
      </c>
      <c r="E5" s="305"/>
      <c r="F5" s="305"/>
      <c r="G5" s="294"/>
      <c r="H5" s="280"/>
      <c r="I5" s="167"/>
      <c r="J5" s="167"/>
      <c r="K5" s="167"/>
      <c r="L5" s="167"/>
      <c r="M5" s="167"/>
      <c r="N5" s="167"/>
      <c r="O5" s="167"/>
      <c r="P5" s="167"/>
      <c r="Q5" s="167"/>
      <c r="R5" s="167"/>
      <c r="S5" s="167"/>
      <c r="T5" s="167"/>
      <c r="U5" s="167"/>
      <c r="V5" s="167"/>
      <c r="W5" s="167"/>
      <c r="X5" s="167"/>
      <c r="Y5" s="167"/>
      <c r="Z5" s="167"/>
    </row>
    <row r="6" spans="1:26" ht="15.75" x14ac:dyDescent="0.25">
      <c r="A6" s="167"/>
      <c r="B6" s="280"/>
      <c r="C6" s="280"/>
      <c r="D6" s="169" t="s">
        <v>489</v>
      </c>
      <c r="E6" s="274" t="s">
        <v>490</v>
      </c>
      <c r="F6" s="274" t="s">
        <v>491</v>
      </c>
      <c r="G6" s="274" t="s">
        <v>492</v>
      </c>
      <c r="H6" s="280"/>
      <c r="I6" s="167"/>
      <c r="J6" s="167"/>
      <c r="K6" s="167"/>
      <c r="L6" s="167"/>
      <c r="M6" s="167"/>
      <c r="N6" s="167"/>
      <c r="O6" s="167"/>
      <c r="P6" s="167"/>
      <c r="Q6" s="167"/>
      <c r="R6" s="167"/>
      <c r="S6" s="167"/>
      <c r="T6" s="167"/>
      <c r="U6" s="167"/>
      <c r="V6" s="167"/>
      <c r="W6" s="167"/>
      <c r="X6" s="167"/>
      <c r="Y6" s="167"/>
      <c r="Z6" s="167"/>
    </row>
    <row r="7" spans="1:26" ht="15.75" x14ac:dyDescent="0.25">
      <c r="A7" s="167"/>
      <c r="B7" s="275"/>
      <c r="C7" s="275"/>
      <c r="D7" s="127" t="s">
        <v>490</v>
      </c>
      <c r="E7" s="275"/>
      <c r="F7" s="275"/>
      <c r="G7" s="275"/>
      <c r="H7" s="275"/>
      <c r="I7" s="167"/>
      <c r="J7" s="167"/>
      <c r="K7" s="167"/>
      <c r="L7" s="167"/>
      <c r="M7" s="167"/>
      <c r="N7" s="167"/>
      <c r="O7" s="167"/>
      <c r="P7" s="167"/>
      <c r="Q7" s="167"/>
      <c r="R7" s="167"/>
      <c r="S7" s="167"/>
      <c r="T7" s="167"/>
      <c r="U7" s="167"/>
      <c r="V7" s="167"/>
      <c r="W7" s="167"/>
      <c r="X7" s="167"/>
      <c r="Y7" s="167"/>
      <c r="Z7" s="167"/>
    </row>
    <row r="8" spans="1:26" ht="15.75" x14ac:dyDescent="0.25">
      <c r="A8" s="167"/>
      <c r="B8" s="129">
        <v>1</v>
      </c>
      <c r="C8" s="130">
        <v>2</v>
      </c>
      <c r="D8" s="130">
        <v>3</v>
      </c>
      <c r="E8" s="130">
        <v>4</v>
      </c>
      <c r="F8" s="130">
        <v>5</v>
      </c>
      <c r="G8" s="130">
        <v>6</v>
      </c>
      <c r="H8" s="130">
        <v>7</v>
      </c>
      <c r="I8" s="167"/>
      <c r="J8" s="167"/>
      <c r="K8" s="167"/>
      <c r="L8" s="167"/>
      <c r="M8" s="167"/>
      <c r="N8" s="167"/>
      <c r="O8" s="167"/>
      <c r="P8" s="167"/>
      <c r="Q8" s="167"/>
      <c r="R8" s="167"/>
      <c r="S8" s="167"/>
      <c r="T8" s="167"/>
      <c r="U8" s="167"/>
      <c r="V8" s="167"/>
      <c r="W8" s="167"/>
      <c r="X8" s="167"/>
      <c r="Y8" s="167"/>
      <c r="Z8" s="167"/>
    </row>
    <row r="9" spans="1:26" ht="90.75" customHeight="1" x14ac:dyDescent="0.25">
      <c r="A9" s="167"/>
      <c r="B9" s="318" t="s">
        <v>493</v>
      </c>
      <c r="C9" s="314" t="s">
        <v>494</v>
      </c>
      <c r="D9" s="312"/>
      <c r="E9" s="312"/>
      <c r="F9" s="312"/>
      <c r="G9" s="312"/>
      <c r="H9" s="312"/>
      <c r="I9" s="167"/>
      <c r="J9" s="167"/>
      <c r="K9" s="167"/>
      <c r="L9" s="167"/>
      <c r="M9" s="167"/>
      <c r="N9" s="167"/>
      <c r="O9" s="167"/>
      <c r="P9" s="167"/>
      <c r="Q9" s="167"/>
      <c r="R9" s="167"/>
      <c r="S9" s="167"/>
      <c r="T9" s="167"/>
      <c r="U9" s="167"/>
      <c r="V9" s="167"/>
      <c r="W9" s="167"/>
      <c r="X9" s="167"/>
      <c r="Y9" s="167"/>
      <c r="Z9" s="167"/>
    </row>
    <row r="10" spans="1:26" ht="15.75" x14ac:dyDescent="0.25">
      <c r="A10" s="167"/>
      <c r="B10" s="280"/>
      <c r="C10" s="280"/>
      <c r="D10" s="280"/>
      <c r="E10" s="280"/>
      <c r="F10" s="280"/>
      <c r="G10" s="280"/>
      <c r="H10" s="280"/>
      <c r="I10" s="167"/>
      <c r="J10" s="167"/>
      <c r="K10" s="167"/>
      <c r="L10" s="167"/>
      <c r="M10" s="167"/>
      <c r="N10" s="167"/>
      <c r="O10" s="167"/>
      <c r="P10" s="167"/>
      <c r="Q10" s="167"/>
      <c r="R10" s="167"/>
      <c r="S10" s="167"/>
      <c r="T10" s="167"/>
      <c r="U10" s="167"/>
      <c r="V10" s="167"/>
      <c r="W10" s="167"/>
      <c r="X10" s="167"/>
      <c r="Y10" s="167"/>
      <c r="Z10" s="167"/>
    </row>
    <row r="11" spans="1:26" ht="15.75" x14ac:dyDescent="0.25">
      <c r="A11" s="167"/>
      <c r="B11" s="280"/>
      <c r="C11" s="280"/>
      <c r="D11" s="280"/>
      <c r="E11" s="280"/>
      <c r="F11" s="280"/>
      <c r="G11" s="280"/>
      <c r="H11" s="280"/>
      <c r="I11" s="167"/>
      <c r="J11" s="167"/>
      <c r="K11" s="167"/>
      <c r="L11" s="167"/>
      <c r="M11" s="167"/>
      <c r="N11" s="167"/>
      <c r="O11" s="167"/>
      <c r="P11" s="167"/>
      <c r="Q11" s="167"/>
      <c r="R11" s="167"/>
      <c r="S11" s="167"/>
      <c r="T11" s="167"/>
      <c r="U11" s="167"/>
      <c r="V11" s="167"/>
      <c r="W11" s="167"/>
      <c r="X11" s="167"/>
      <c r="Y11" s="167"/>
      <c r="Z11" s="167"/>
    </row>
    <row r="12" spans="1:26" ht="15.75" x14ac:dyDescent="0.25">
      <c r="A12" s="167"/>
      <c r="B12" s="313"/>
      <c r="C12" s="313"/>
      <c r="D12" s="313"/>
      <c r="E12" s="313"/>
      <c r="F12" s="313"/>
      <c r="G12" s="313"/>
      <c r="H12" s="313"/>
      <c r="I12" s="167"/>
      <c r="J12" s="167"/>
      <c r="K12" s="167"/>
      <c r="L12" s="167"/>
      <c r="M12" s="167"/>
      <c r="N12" s="167"/>
      <c r="O12" s="167"/>
      <c r="P12" s="167"/>
      <c r="Q12" s="167"/>
      <c r="R12" s="167"/>
      <c r="S12" s="167"/>
      <c r="T12" s="167"/>
      <c r="U12" s="167"/>
      <c r="V12" s="167"/>
      <c r="W12" s="167"/>
      <c r="X12" s="167"/>
      <c r="Y12" s="167"/>
      <c r="Z12" s="167"/>
    </row>
    <row r="13" spans="1:26" ht="75" customHeight="1" x14ac:dyDescent="0.25">
      <c r="A13" s="167"/>
      <c r="B13" s="318" t="s">
        <v>495</v>
      </c>
      <c r="C13" s="314" t="s">
        <v>496</v>
      </c>
      <c r="D13" s="323"/>
      <c r="E13" s="323"/>
      <c r="F13" s="323"/>
      <c r="G13" s="323"/>
      <c r="H13" s="323"/>
      <c r="I13" s="167"/>
      <c r="J13" s="167"/>
      <c r="K13" s="167"/>
      <c r="L13" s="167"/>
      <c r="M13" s="167"/>
      <c r="N13" s="167"/>
      <c r="O13" s="167"/>
      <c r="P13" s="167"/>
      <c r="Q13" s="167"/>
      <c r="R13" s="167"/>
      <c r="S13" s="167"/>
      <c r="T13" s="167"/>
      <c r="U13" s="167"/>
      <c r="V13" s="167"/>
      <c r="W13" s="167"/>
      <c r="X13" s="167"/>
      <c r="Y13" s="167"/>
      <c r="Z13" s="167"/>
    </row>
    <row r="14" spans="1:26" ht="15.75" x14ac:dyDescent="0.25">
      <c r="A14" s="167"/>
      <c r="B14" s="280"/>
      <c r="C14" s="280"/>
      <c r="D14" s="280"/>
      <c r="E14" s="280"/>
      <c r="F14" s="280"/>
      <c r="G14" s="280"/>
      <c r="H14" s="280"/>
      <c r="I14" s="167"/>
      <c r="J14" s="167"/>
      <c r="K14" s="167"/>
      <c r="L14" s="167"/>
      <c r="M14" s="167"/>
      <c r="N14" s="167"/>
      <c r="O14" s="167"/>
      <c r="P14" s="167"/>
      <c r="Q14" s="167"/>
      <c r="R14" s="167"/>
      <c r="S14" s="167"/>
      <c r="T14" s="167"/>
      <c r="U14" s="167"/>
      <c r="V14" s="167"/>
      <c r="W14" s="167"/>
      <c r="X14" s="167"/>
      <c r="Y14" s="167"/>
      <c r="Z14" s="167"/>
    </row>
    <row r="15" spans="1:26" ht="15.75" x14ac:dyDescent="0.25">
      <c r="A15" s="167"/>
      <c r="B15" s="280"/>
      <c r="C15" s="280"/>
      <c r="D15" s="280"/>
      <c r="E15" s="280"/>
      <c r="F15" s="280"/>
      <c r="G15" s="280"/>
      <c r="H15" s="280"/>
      <c r="I15" s="167"/>
      <c r="J15" s="167"/>
      <c r="K15" s="167"/>
      <c r="L15" s="167"/>
      <c r="M15" s="167"/>
      <c r="N15" s="167"/>
      <c r="O15" s="167"/>
      <c r="P15" s="167"/>
      <c r="Q15" s="167"/>
      <c r="R15" s="167"/>
      <c r="S15" s="167"/>
      <c r="T15" s="167"/>
      <c r="U15" s="167"/>
      <c r="V15" s="167"/>
      <c r="W15" s="167"/>
      <c r="X15" s="167"/>
      <c r="Y15" s="167"/>
      <c r="Z15" s="167"/>
    </row>
    <row r="16" spans="1:26" ht="15.75" x14ac:dyDescent="0.25">
      <c r="A16" s="167"/>
      <c r="B16" s="280"/>
      <c r="C16" s="280"/>
      <c r="D16" s="280"/>
      <c r="E16" s="280"/>
      <c r="F16" s="280"/>
      <c r="G16" s="280"/>
      <c r="H16" s="280"/>
      <c r="I16" s="167"/>
      <c r="J16" s="167"/>
      <c r="K16" s="167"/>
      <c r="L16" s="167"/>
      <c r="M16" s="167"/>
      <c r="N16" s="167"/>
      <c r="O16" s="167"/>
      <c r="P16" s="167"/>
      <c r="Q16" s="167"/>
      <c r="R16" s="167"/>
      <c r="S16" s="167"/>
      <c r="T16" s="167"/>
      <c r="U16" s="167"/>
      <c r="V16" s="167"/>
      <c r="W16" s="167"/>
      <c r="X16" s="167"/>
      <c r="Y16" s="167"/>
      <c r="Z16" s="167"/>
    </row>
    <row r="17" spans="1:26" ht="15.75" x14ac:dyDescent="0.25">
      <c r="A17" s="167"/>
      <c r="B17" s="313"/>
      <c r="C17" s="313"/>
      <c r="D17" s="313"/>
      <c r="E17" s="313"/>
      <c r="F17" s="313"/>
      <c r="G17" s="313"/>
      <c r="H17" s="313"/>
      <c r="I17" s="167"/>
      <c r="J17" s="167"/>
      <c r="K17" s="167"/>
      <c r="L17" s="167"/>
      <c r="M17" s="167"/>
      <c r="N17" s="167"/>
      <c r="O17" s="167"/>
      <c r="P17" s="167"/>
      <c r="Q17" s="167"/>
      <c r="R17" s="167"/>
      <c r="S17" s="167"/>
      <c r="T17" s="167"/>
      <c r="U17" s="167"/>
      <c r="V17" s="167"/>
      <c r="W17" s="167"/>
      <c r="X17" s="167"/>
      <c r="Y17" s="167"/>
      <c r="Z17" s="167"/>
    </row>
    <row r="18" spans="1:26" ht="100.5" customHeight="1" x14ac:dyDescent="0.25">
      <c r="A18" s="167"/>
      <c r="B18" s="318" t="s">
        <v>497</v>
      </c>
      <c r="C18" s="314" t="s">
        <v>498</v>
      </c>
      <c r="D18" s="319"/>
      <c r="E18" s="323"/>
      <c r="F18" s="323"/>
      <c r="G18" s="323"/>
      <c r="H18" s="323"/>
      <c r="I18" s="167"/>
      <c r="J18" s="167"/>
      <c r="K18" s="167"/>
      <c r="L18" s="167"/>
      <c r="M18" s="167"/>
      <c r="N18" s="167"/>
      <c r="O18" s="167"/>
      <c r="P18" s="167"/>
      <c r="Q18" s="167"/>
      <c r="R18" s="167"/>
      <c r="S18" s="167"/>
      <c r="T18" s="167"/>
      <c r="U18" s="167"/>
      <c r="V18" s="167"/>
      <c r="W18" s="167"/>
      <c r="X18" s="167"/>
      <c r="Y18" s="167"/>
      <c r="Z18" s="167"/>
    </row>
    <row r="19" spans="1:26" ht="15.75" x14ac:dyDescent="0.25">
      <c r="A19" s="167"/>
      <c r="B19" s="280"/>
      <c r="C19" s="280"/>
      <c r="D19" s="280"/>
      <c r="E19" s="280"/>
      <c r="F19" s="280"/>
      <c r="G19" s="280"/>
      <c r="H19" s="280"/>
      <c r="I19" s="167"/>
      <c r="J19" s="167"/>
      <c r="K19" s="167"/>
      <c r="L19" s="167"/>
      <c r="M19" s="167"/>
      <c r="N19" s="167"/>
      <c r="O19" s="167"/>
      <c r="P19" s="167"/>
      <c r="Q19" s="167"/>
      <c r="R19" s="167"/>
      <c r="S19" s="167"/>
      <c r="T19" s="167"/>
      <c r="U19" s="167"/>
      <c r="V19" s="167"/>
      <c r="W19" s="167"/>
      <c r="X19" s="167"/>
      <c r="Y19" s="167"/>
      <c r="Z19" s="167"/>
    </row>
    <row r="20" spans="1:26" ht="15.75" x14ac:dyDescent="0.25">
      <c r="A20" s="167"/>
      <c r="B20" s="280"/>
      <c r="C20" s="280"/>
      <c r="D20" s="280"/>
      <c r="E20" s="280"/>
      <c r="F20" s="280"/>
      <c r="G20" s="280"/>
      <c r="H20" s="280"/>
      <c r="I20" s="167"/>
      <c r="J20" s="167"/>
      <c r="K20" s="167"/>
      <c r="L20" s="167"/>
      <c r="M20" s="167"/>
      <c r="N20" s="167"/>
      <c r="O20" s="167"/>
      <c r="P20" s="167"/>
      <c r="Q20" s="167"/>
      <c r="R20" s="167"/>
      <c r="S20" s="167"/>
      <c r="T20" s="167"/>
      <c r="U20" s="167"/>
      <c r="V20" s="167"/>
      <c r="W20" s="167"/>
      <c r="X20" s="167"/>
      <c r="Y20" s="167"/>
      <c r="Z20" s="167"/>
    </row>
    <row r="21" spans="1:26" ht="15.75" customHeight="1" x14ac:dyDescent="0.25">
      <c r="A21" s="167"/>
      <c r="B21" s="280"/>
      <c r="C21" s="280"/>
      <c r="D21" s="280"/>
      <c r="E21" s="280"/>
      <c r="F21" s="280"/>
      <c r="G21" s="280"/>
      <c r="H21" s="280"/>
      <c r="I21" s="167"/>
      <c r="J21" s="167"/>
      <c r="K21" s="167"/>
      <c r="L21" s="167"/>
      <c r="M21" s="167"/>
      <c r="N21" s="167"/>
      <c r="O21" s="167"/>
      <c r="P21" s="167"/>
      <c r="Q21" s="167"/>
      <c r="R21" s="167"/>
      <c r="S21" s="167"/>
      <c r="T21" s="167"/>
      <c r="U21" s="167"/>
      <c r="V21" s="167"/>
      <c r="W21" s="167"/>
      <c r="X21" s="167"/>
      <c r="Y21" s="167"/>
      <c r="Z21" s="167"/>
    </row>
    <row r="22" spans="1:26" ht="16.5" customHeight="1" x14ac:dyDescent="0.25">
      <c r="A22" s="167"/>
      <c r="B22" s="280"/>
      <c r="C22" s="280"/>
      <c r="D22" s="280"/>
      <c r="E22" s="280"/>
      <c r="F22" s="280"/>
      <c r="G22" s="280"/>
      <c r="H22" s="280"/>
      <c r="I22" s="167"/>
      <c r="J22" s="167"/>
      <c r="K22" s="167"/>
      <c r="L22" s="167"/>
      <c r="M22" s="167"/>
      <c r="N22" s="167"/>
      <c r="O22" s="167"/>
      <c r="P22" s="167"/>
      <c r="Q22" s="167"/>
      <c r="R22" s="167"/>
      <c r="S22" s="167"/>
      <c r="T22" s="167"/>
      <c r="U22" s="167"/>
      <c r="V22" s="167"/>
      <c r="W22" s="167"/>
      <c r="X22" s="167"/>
      <c r="Y22" s="167"/>
      <c r="Z22" s="167"/>
    </row>
    <row r="23" spans="1:26" ht="15.75" customHeight="1" x14ac:dyDescent="0.25">
      <c r="A23" s="167"/>
      <c r="B23" s="313"/>
      <c r="C23" s="313"/>
      <c r="D23" s="313"/>
      <c r="E23" s="313"/>
      <c r="F23" s="313"/>
      <c r="G23" s="313"/>
      <c r="H23" s="313"/>
      <c r="I23" s="167"/>
      <c r="J23" s="167"/>
      <c r="K23" s="167"/>
      <c r="L23" s="167"/>
      <c r="M23" s="167"/>
      <c r="N23" s="167"/>
      <c r="O23" s="167"/>
      <c r="P23" s="167"/>
      <c r="Q23" s="167"/>
      <c r="R23" s="167"/>
      <c r="S23" s="167"/>
      <c r="T23" s="167"/>
      <c r="U23" s="167"/>
      <c r="V23" s="167"/>
      <c r="W23" s="167"/>
      <c r="X23" s="167"/>
      <c r="Y23" s="167"/>
      <c r="Z23" s="167"/>
    </row>
    <row r="24" spans="1:26" ht="75" customHeight="1" x14ac:dyDescent="0.25">
      <c r="A24" s="167"/>
      <c r="B24" s="318" t="s">
        <v>499</v>
      </c>
      <c r="C24" s="314" t="s">
        <v>500</v>
      </c>
      <c r="D24" s="323"/>
      <c r="E24" s="323"/>
      <c r="F24" s="323"/>
      <c r="G24" s="323"/>
      <c r="H24" s="323"/>
      <c r="I24" s="167"/>
      <c r="J24" s="167"/>
      <c r="K24" s="167"/>
      <c r="L24" s="167"/>
      <c r="M24" s="167"/>
      <c r="N24" s="167"/>
      <c r="O24" s="167"/>
      <c r="P24" s="167"/>
      <c r="Q24" s="167"/>
      <c r="R24" s="167"/>
      <c r="S24" s="167"/>
      <c r="T24" s="167"/>
      <c r="U24" s="167"/>
      <c r="V24" s="167"/>
      <c r="W24" s="167"/>
      <c r="X24" s="167"/>
      <c r="Y24" s="167"/>
      <c r="Z24" s="167"/>
    </row>
    <row r="25" spans="1:26" ht="15.75" customHeight="1" x14ac:dyDescent="0.25">
      <c r="A25" s="167"/>
      <c r="B25" s="280"/>
      <c r="C25" s="280"/>
      <c r="D25" s="280"/>
      <c r="E25" s="280"/>
      <c r="F25" s="280"/>
      <c r="G25" s="280"/>
      <c r="H25" s="280"/>
      <c r="I25" s="167"/>
      <c r="J25" s="167"/>
      <c r="K25" s="167"/>
      <c r="L25" s="167"/>
      <c r="M25" s="167"/>
      <c r="N25" s="167"/>
      <c r="O25" s="167"/>
      <c r="P25" s="167"/>
      <c r="Q25" s="167"/>
      <c r="R25" s="167"/>
      <c r="S25" s="167"/>
      <c r="T25" s="167"/>
      <c r="U25" s="167"/>
      <c r="V25" s="167"/>
      <c r="W25" s="167"/>
      <c r="X25" s="167"/>
      <c r="Y25" s="167"/>
      <c r="Z25" s="167"/>
    </row>
    <row r="26" spans="1:26" ht="15.75" customHeight="1" x14ac:dyDescent="0.25">
      <c r="A26" s="167"/>
      <c r="B26" s="280"/>
      <c r="C26" s="280"/>
      <c r="D26" s="280"/>
      <c r="E26" s="280"/>
      <c r="F26" s="280"/>
      <c r="G26" s="280"/>
      <c r="H26" s="280"/>
      <c r="I26" s="167"/>
      <c r="J26" s="167"/>
      <c r="K26" s="167"/>
      <c r="L26" s="167"/>
      <c r="M26" s="167"/>
      <c r="N26" s="167"/>
      <c r="O26" s="167"/>
      <c r="P26" s="167"/>
      <c r="Q26" s="167"/>
      <c r="R26" s="167"/>
      <c r="S26" s="167"/>
      <c r="T26" s="167"/>
      <c r="U26" s="167"/>
      <c r="V26" s="167"/>
      <c r="W26" s="167"/>
      <c r="X26" s="167"/>
      <c r="Y26" s="167"/>
      <c r="Z26" s="167"/>
    </row>
    <row r="27" spans="1:26" ht="15.75" customHeight="1" x14ac:dyDescent="0.25">
      <c r="A27" s="167"/>
      <c r="B27" s="313"/>
      <c r="C27" s="313"/>
      <c r="D27" s="313"/>
      <c r="E27" s="313"/>
      <c r="F27" s="313"/>
      <c r="G27" s="313"/>
      <c r="H27" s="313"/>
      <c r="I27" s="167"/>
      <c r="J27" s="167"/>
      <c r="K27" s="167"/>
      <c r="L27" s="167"/>
      <c r="M27" s="167"/>
      <c r="N27" s="167"/>
      <c r="O27" s="167"/>
      <c r="P27" s="167"/>
      <c r="Q27" s="167"/>
      <c r="R27" s="167"/>
      <c r="S27" s="167"/>
      <c r="T27" s="167"/>
      <c r="U27" s="167"/>
      <c r="V27" s="167"/>
      <c r="W27" s="167"/>
      <c r="X27" s="167"/>
      <c r="Y27" s="167"/>
      <c r="Z27" s="167"/>
    </row>
    <row r="28" spans="1:26" ht="63" customHeight="1" x14ac:dyDescent="0.25">
      <c r="A28" s="167"/>
      <c r="B28" s="318" t="s">
        <v>501</v>
      </c>
      <c r="C28" s="331" t="s">
        <v>502</v>
      </c>
      <c r="D28" s="323"/>
      <c r="E28" s="323"/>
      <c r="F28" s="323"/>
      <c r="G28" s="323"/>
      <c r="H28" s="323"/>
      <c r="I28" s="167"/>
      <c r="J28" s="167"/>
      <c r="K28" s="167"/>
      <c r="L28" s="167"/>
      <c r="M28" s="167"/>
      <c r="N28" s="167"/>
      <c r="O28" s="167"/>
      <c r="P28" s="167"/>
      <c r="Q28" s="167"/>
      <c r="R28" s="167"/>
      <c r="S28" s="167"/>
      <c r="T28" s="167"/>
      <c r="U28" s="167"/>
      <c r="V28" s="167"/>
      <c r="W28" s="167"/>
      <c r="X28" s="167"/>
      <c r="Y28" s="167"/>
      <c r="Z28" s="167"/>
    </row>
    <row r="29" spans="1:26" ht="15.75" customHeight="1" x14ac:dyDescent="0.25">
      <c r="A29" s="167"/>
      <c r="B29" s="280"/>
      <c r="C29" s="280"/>
      <c r="D29" s="280"/>
      <c r="E29" s="280"/>
      <c r="F29" s="280"/>
      <c r="G29" s="280"/>
      <c r="H29" s="280"/>
      <c r="I29" s="167"/>
      <c r="J29" s="167"/>
      <c r="K29" s="167"/>
      <c r="L29" s="167"/>
      <c r="M29" s="167"/>
      <c r="N29" s="167"/>
      <c r="O29" s="167"/>
      <c r="P29" s="167"/>
      <c r="Q29" s="167"/>
      <c r="R29" s="167"/>
      <c r="S29" s="167"/>
      <c r="T29" s="167"/>
      <c r="U29" s="167"/>
      <c r="V29" s="167"/>
      <c r="W29" s="167"/>
      <c r="X29" s="167"/>
      <c r="Y29" s="167"/>
      <c r="Z29" s="167"/>
    </row>
    <row r="30" spans="1:26" ht="15.75" customHeight="1" x14ac:dyDescent="0.25">
      <c r="A30" s="167"/>
      <c r="B30" s="275"/>
      <c r="C30" s="275"/>
      <c r="D30" s="275"/>
      <c r="E30" s="275"/>
      <c r="F30" s="275"/>
      <c r="G30" s="275"/>
      <c r="H30" s="275"/>
      <c r="I30" s="167"/>
      <c r="J30" s="167"/>
      <c r="K30" s="167"/>
      <c r="L30" s="167"/>
      <c r="M30" s="167"/>
      <c r="N30" s="167"/>
      <c r="O30" s="167"/>
      <c r="P30" s="167"/>
      <c r="Q30" s="167"/>
      <c r="R30" s="167"/>
      <c r="S30" s="167"/>
      <c r="T30" s="167"/>
      <c r="U30" s="167"/>
      <c r="V30" s="167"/>
      <c r="W30" s="167"/>
      <c r="X30" s="167"/>
      <c r="Y30" s="167"/>
      <c r="Z30" s="167"/>
    </row>
    <row r="31" spans="1:26" ht="15.75" customHeight="1" x14ac:dyDescent="0.25">
      <c r="A31" s="167"/>
      <c r="B31" s="311" t="s">
        <v>307</v>
      </c>
      <c r="C31" s="278"/>
      <c r="D31" s="186">
        <f t="shared" ref="D31:G31" si="0">SUM(D9:D30)</f>
        <v>0</v>
      </c>
      <c r="E31" s="186">
        <f t="shared" si="0"/>
        <v>0</v>
      </c>
      <c r="F31" s="186">
        <f t="shared" si="0"/>
        <v>0</v>
      </c>
      <c r="G31" s="186">
        <f t="shared" si="0"/>
        <v>0</v>
      </c>
      <c r="H31" s="185"/>
      <c r="I31" s="167"/>
      <c r="J31" s="167"/>
      <c r="K31" s="167"/>
      <c r="L31" s="167"/>
      <c r="M31" s="167"/>
      <c r="N31" s="167"/>
      <c r="O31" s="167"/>
      <c r="P31" s="167"/>
      <c r="Q31" s="167"/>
      <c r="R31" s="167"/>
      <c r="S31" s="167"/>
      <c r="T31" s="167"/>
      <c r="U31" s="167"/>
      <c r="V31" s="167"/>
      <c r="W31" s="167"/>
      <c r="X31" s="167"/>
      <c r="Y31" s="167"/>
      <c r="Z31" s="167"/>
    </row>
    <row r="32" spans="1:26" ht="15.75" customHeight="1" x14ac:dyDescent="0.25">
      <c r="A32" s="167"/>
      <c r="B32" s="167"/>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row>
    <row r="33" spans="1:26" ht="15.75" customHeight="1" x14ac:dyDescent="0.25">
      <c r="A33" s="167"/>
      <c r="B33" s="167"/>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7"/>
    </row>
    <row r="34" spans="1:26" ht="15.75" customHeight="1" x14ac:dyDescent="0.25">
      <c r="A34" s="167"/>
      <c r="B34" s="167"/>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67"/>
    </row>
    <row r="35" spans="1:26" ht="15.75" customHeight="1" x14ac:dyDescent="0.25">
      <c r="A35" s="167"/>
      <c r="B35" s="167"/>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row>
    <row r="36" spans="1:26" ht="15.75" customHeight="1" x14ac:dyDescent="0.25">
      <c r="A36" s="167"/>
      <c r="B36" s="167"/>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row>
    <row r="37" spans="1:26" ht="15.75" customHeight="1" x14ac:dyDescent="0.25">
      <c r="A37" s="167"/>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row>
    <row r="38" spans="1:26" ht="15.75" customHeight="1" x14ac:dyDescent="0.25">
      <c r="A38" s="167"/>
      <c r="B38" s="167"/>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row>
    <row r="39" spans="1:26" ht="15.75" customHeight="1" x14ac:dyDescent="0.25">
      <c r="A39" s="167"/>
      <c r="B39" s="167"/>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row>
    <row r="40" spans="1:26" ht="15.75" customHeight="1" x14ac:dyDescent="0.25">
      <c r="A40" s="167"/>
      <c r="B40" s="167"/>
      <c r="C40" s="167"/>
      <c r="D40" s="167"/>
      <c r="E40" s="167"/>
      <c r="F40" s="167"/>
      <c r="G40" s="167"/>
      <c r="H40" s="167"/>
      <c r="I40" s="167"/>
      <c r="J40" s="167"/>
      <c r="K40" s="167"/>
      <c r="L40" s="167"/>
      <c r="M40" s="167"/>
      <c r="N40" s="167"/>
      <c r="O40" s="167"/>
      <c r="P40" s="167"/>
      <c r="Q40" s="167"/>
      <c r="R40" s="167"/>
      <c r="S40" s="167"/>
      <c r="T40" s="167"/>
      <c r="U40" s="167"/>
      <c r="V40" s="167"/>
      <c r="W40" s="167"/>
      <c r="X40" s="167"/>
      <c r="Y40" s="167"/>
      <c r="Z40" s="167"/>
    </row>
    <row r="41" spans="1:26" ht="15.75" customHeight="1" x14ac:dyDescent="0.25">
      <c r="A41" s="167"/>
      <c r="B41" s="167"/>
      <c r="C41" s="167"/>
      <c r="D41" s="167"/>
      <c r="E41" s="167"/>
      <c r="F41" s="167"/>
      <c r="G41" s="167"/>
      <c r="H41" s="167"/>
      <c r="I41" s="167"/>
      <c r="J41" s="167"/>
      <c r="K41" s="167"/>
      <c r="L41" s="167"/>
      <c r="M41" s="167"/>
      <c r="N41" s="167"/>
      <c r="O41" s="167"/>
      <c r="P41" s="167"/>
      <c r="Q41" s="167"/>
      <c r="R41" s="167"/>
      <c r="S41" s="167"/>
      <c r="T41" s="167"/>
      <c r="U41" s="167"/>
      <c r="V41" s="167"/>
      <c r="W41" s="167"/>
      <c r="X41" s="167"/>
      <c r="Y41" s="167"/>
      <c r="Z41" s="167"/>
    </row>
    <row r="42" spans="1:26" ht="15.75" customHeight="1" x14ac:dyDescent="0.25">
      <c r="A42" s="167"/>
      <c r="B42" s="167"/>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row>
    <row r="43" spans="1:26" ht="15.75" customHeight="1" x14ac:dyDescent="0.25">
      <c r="A43" s="167"/>
      <c r="B43" s="167"/>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row>
    <row r="44" spans="1:26" ht="15.75" customHeight="1" x14ac:dyDescent="0.25">
      <c r="A44" s="167"/>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row>
    <row r="45" spans="1:26" ht="15.75" customHeight="1" x14ac:dyDescent="0.25">
      <c r="A45" s="167"/>
      <c r="B45" s="167"/>
      <c r="C45" s="167"/>
      <c r="D45" s="167"/>
      <c r="E45" s="167"/>
      <c r="F45" s="167"/>
      <c r="G45" s="167"/>
      <c r="H45" s="167"/>
      <c r="I45" s="167"/>
      <c r="J45" s="167"/>
      <c r="K45" s="167"/>
      <c r="L45" s="167"/>
      <c r="M45" s="167"/>
      <c r="N45" s="167"/>
      <c r="O45" s="167"/>
      <c r="P45" s="167"/>
      <c r="Q45" s="167"/>
      <c r="R45" s="167"/>
      <c r="S45" s="167"/>
      <c r="T45" s="167"/>
      <c r="U45" s="167"/>
      <c r="V45" s="167"/>
      <c r="W45" s="167"/>
      <c r="X45" s="167"/>
      <c r="Y45" s="167"/>
      <c r="Z45" s="167"/>
    </row>
    <row r="46" spans="1:26" ht="15.75" customHeight="1" x14ac:dyDescent="0.25">
      <c r="A46" s="167"/>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row>
    <row r="47" spans="1:26" ht="15.75" customHeight="1" x14ac:dyDescent="0.25">
      <c r="A47" s="167"/>
      <c r="B47" s="167"/>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row>
    <row r="48" spans="1:26" ht="15.75" customHeight="1" x14ac:dyDescent="0.25">
      <c r="A48" s="167"/>
      <c r="B48" s="167"/>
      <c r="C48" s="167"/>
      <c r="D48" s="167"/>
      <c r="E48" s="167"/>
      <c r="F48" s="167"/>
      <c r="G48" s="167"/>
      <c r="H48" s="167"/>
      <c r="I48" s="167"/>
      <c r="J48" s="167"/>
      <c r="K48" s="167"/>
      <c r="L48" s="167"/>
      <c r="M48" s="167"/>
      <c r="N48" s="167"/>
      <c r="O48" s="167"/>
      <c r="P48" s="167"/>
      <c r="Q48" s="167"/>
      <c r="R48" s="167"/>
      <c r="S48" s="167"/>
      <c r="T48" s="167"/>
      <c r="U48" s="167"/>
      <c r="V48" s="167"/>
      <c r="W48" s="167"/>
      <c r="X48" s="167"/>
      <c r="Y48" s="167"/>
      <c r="Z48" s="167"/>
    </row>
    <row r="49" spans="1:26" ht="15.75" customHeight="1" x14ac:dyDescent="0.25">
      <c r="A49" s="167"/>
      <c r="B49" s="167"/>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row>
    <row r="50" spans="1:26" ht="15.75" customHeight="1" x14ac:dyDescent="0.25">
      <c r="A50" s="167"/>
      <c r="B50" s="167"/>
      <c r="C50" s="167"/>
      <c r="D50" s="167"/>
      <c r="E50" s="167"/>
      <c r="F50" s="167"/>
      <c r="G50" s="167"/>
      <c r="H50" s="167"/>
      <c r="I50" s="167"/>
      <c r="J50" s="167"/>
      <c r="K50" s="167"/>
      <c r="L50" s="167"/>
      <c r="M50" s="167"/>
      <c r="N50" s="167"/>
      <c r="O50" s="167"/>
      <c r="P50" s="167"/>
      <c r="Q50" s="167"/>
      <c r="R50" s="167"/>
      <c r="S50" s="167"/>
      <c r="T50" s="167"/>
      <c r="U50" s="167"/>
      <c r="V50" s="167"/>
      <c r="W50" s="167"/>
      <c r="X50" s="167"/>
      <c r="Y50" s="167"/>
      <c r="Z50" s="167"/>
    </row>
    <row r="51" spans="1:26" ht="15.75" customHeight="1" x14ac:dyDescent="0.25">
      <c r="A51" s="167"/>
      <c r="B51" s="167"/>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7"/>
    </row>
    <row r="52" spans="1:26" ht="15.75" customHeight="1" x14ac:dyDescent="0.25">
      <c r="A52" s="167"/>
      <c r="B52" s="167"/>
      <c r="C52" s="167"/>
      <c r="D52" s="167"/>
      <c r="E52" s="167"/>
      <c r="F52" s="167"/>
      <c r="G52" s="167"/>
      <c r="H52" s="167"/>
      <c r="I52" s="167"/>
      <c r="J52" s="167"/>
      <c r="K52" s="167"/>
      <c r="L52" s="167"/>
      <c r="M52" s="167"/>
      <c r="N52" s="167"/>
      <c r="O52" s="167"/>
      <c r="P52" s="167"/>
      <c r="Q52" s="167"/>
      <c r="R52" s="167"/>
      <c r="S52" s="167"/>
      <c r="T52" s="167"/>
      <c r="U52" s="167"/>
      <c r="V52" s="167"/>
      <c r="W52" s="167"/>
      <c r="X52" s="167"/>
      <c r="Y52" s="167"/>
      <c r="Z52" s="167"/>
    </row>
    <row r="53" spans="1:26" ht="15.75" customHeight="1" x14ac:dyDescent="0.25">
      <c r="A53" s="167"/>
      <c r="B53" s="167"/>
      <c r="C53" s="167"/>
      <c r="D53" s="167"/>
      <c r="E53" s="167"/>
      <c r="F53" s="167"/>
      <c r="G53" s="167"/>
      <c r="H53" s="167"/>
      <c r="I53" s="167"/>
      <c r="J53" s="167"/>
      <c r="K53" s="167"/>
      <c r="L53" s="167"/>
      <c r="M53" s="167"/>
      <c r="N53" s="167"/>
      <c r="O53" s="167"/>
      <c r="P53" s="167"/>
      <c r="Q53" s="167"/>
      <c r="R53" s="167"/>
      <c r="S53" s="167"/>
      <c r="T53" s="167"/>
      <c r="U53" s="167"/>
      <c r="V53" s="167"/>
      <c r="W53" s="167"/>
      <c r="X53" s="167"/>
      <c r="Y53" s="167"/>
      <c r="Z53" s="167"/>
    </row>
    <row r="54" spans="1:26" ht="15.75" customHeight="1" x14ac:dyDescent="0.25">
      <c r="A54" s="167"/>
      <c r="B54" s="167"/>
      <c r="C54" s="167"/>
      <c r="D54" s="167"/>
      <c r="E54" s="167"/>
      <c r="F54" s="167"/>
      <c r="G54" s="167"/>
      <c r="H54" s="167"/>
      <c r="I54" s="167"/>
      <c r="J54" s="167"/>
      <c r="K54" s="167"/>
      <c r="L54" s="167"/>
      <c r="M54" s="167"/>
      <c r="N54" s="167"/>
      <c r="O54" s="167"/>
      <c r="P54" s="167"/>
      <c r="Q54" s="167"/>
      <c r="R54" s="167"/>
      <c r="S54" s="167"/>
      <c r="T54" s="167"/>
      <c r="U54" s="167"/>
      <c r="V54" s="167"/>
      <c r="W54" s="167"/>
      <c r="X54" s="167"/>
      <c r="Y54" s="167"/>
      <c r="Z54" s="167"/>
    </row>
    <row r="55" spans="1:26" ht="15.75" customHeight="1" x14ac:dyDescent="0.25">
      <c r="A55" s="167"/>
      <c r="B55" s="167"/>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row>
    <row r="56" spans="1:26" ht="15.75" customHeight="1" x14ac:dyDescent="0.25">
      <c r="A56" s="167"/>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row>
    <row r="57" spans="1:26" ht="15.75" customHeight="1" x14ac:dyDescent="0.25">
      <c r="A57" s="167"/>
      <c r="B57" s="167"/>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row>
    <row r="58" spans="1:26" ht="15.75" customHeight="1" x14ac:dyDescent="0.25">
      <c r="A58" s="167"/>
      <c r="B58" s="167"/>
      <c r="C58" s="167"/>
      <c r="D58" s="167"/>
      <c r="E58" s="167"/>
      <c r="F58" s="167"/>
      <c r="G58" s="167"/>
      <c r="H58" s="167"/>
      <c r="I58" s="167"/>
      <c r="J58" s="167"/>
      <c r="K58" s="167"/>
      <c r="L58" s="167"/>
      <c r="M58" s="167"/>
      <c r="N58" s="167"/>
      <c r="O58" s="167"/>
      <c r="P58" s="167"/>
      <c r="Q58" s="167"/>
      <c r="R58" s="167"/>
      <c r="S58" s="167"/>
      <c r="T58" s="167"/>
      <c r="U58" s="167"/>
      <c r="V58" s="167"/>
      <c r="W58" s="167"/>
      <c r="X58" s="167"/>
      <c r="Y58" s="167"/>
      <c r="Z58" s="167"/>
    </row>
    <row r="59" spans="1:26" ht="15.75" customHeight="1" x14ac:dyDescent="0.25">
      <c r="A59" s="167"/>
      <c r="B59" s="167"/>
      <c r="C59" s="167"/>
      <c r="D59" s="167"/>
      <c r="E59" s="167"/>
      <c r="F59" s="167"/>
      <c r="G59" s="167"/>
      <c r="H59" s="167"/>
      <c r="I59" s="167"/>
      <c r="J59" s="167"/>
      <c r="K59" s="167"/>
      <c r="L59" s="167"/>
      <c r="M59" s="167"/>
      <c r="N59" s="167"/>
      <c r="O59" s="167"/>
      <c r="P59" s="167"/>
      <c r="Q59" s="167"/>
      <c r="R59" s="167"/>
      <c r="S59" s="167"/>
      <c r="T59" s="167"/>
      <c r="U59" s="167"/>
      <c r="V59" s="167"/>
      <c r="W59" s="167"/>
      <c r="X59" s="167"/>
      <c r="Y59" s="167"/>
      <c r="Z59" s="167"/>
    </row>
    <row r="60" spans="1:26" ht="15.75" customHeight="1" x14ac:dyDescent="0.25">
      <c r="A60" s="167"/>
      <c r="B60" s="167"/>
      <c r="C60" s="167"/>
      <c r="D60" s="167"/>
      <c r="E60" s="167"/>
      <c r="F60" s="167"/>
      <c r="G60" s="167"/>
      <c r="H60" s="167"/>
      <c r="I60" s="167"/>
      <c r="J60" s="167"/>
      <c r="K60" s="167"/>
      <c r="L60" s="167"/>
      <c r="M60" s="167"/>
      <c r="N60" s="167"/>
      <c r="O60" s="167"/>
      <c r="P60" s="167"/>
      <c r="Q60" s="167"/>
      <c r="R60" s="167"/>
      <c r="S60" s="167"/>
      <c r="T60" s="167"/>
      <c r="U60" s="167"/>
      <c r="V60" s="167"/>
      <c r="W60" s="167"/>
      <c r="X60" s="167"/>
      <c r="Y60" s="167"/>
      <c r="Z60" s="167"/>
    </row>
    <row r="61" spans="1:26" ht="15.75" customHeight="1" x14ac:dyDescent="0.25">
      <c r="A61" s="167"/>
      <c r="B61" s="167"/>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row>
    <row r="62" spans="1:26" ht="15.75" customHeight="1" x14ac:dyDescent="0.25">
      <c r="A62" s="167"/>
      <c r="B62" s="167"/>
      <c r="C62" s="167"/>
      <c r="D62" s="167"/>
      <c r="E62" s="167"/>
      <c r="F62" s="167"/>
      <c r="G62" s="167"/>
      <c r="H62" s="167"/>
      <c r="I62" s="167"/>
      <c r="J62" s="167"/>
      <c r="K62" s="167"/>
      <c r="L62" s="167"/>
      <c r="M62" s="167"/>
      <c r="N62" s="167"/>
      <c r="O62" s="167"/>
      <c r="P62" s="167"/>
      <c r="Q62" s="167"/>
      <c r="R62" s="167"/>
      <c r="S62" s="167"/>
      <c r="T62" s="167"/>
      <c r="U62" s="167"/>
      <c r="V62" s="167"/>
      <c r="W62" s="167"/>
      <c r="X62" s="167"/>
      <c r="Y62" s="167"/>
      <c r="Z62" s="167"/>
    </row>
    <row r="63" spans="1:26" ht="15.75" customHeight="1" x14ac:dyDescent="0.25">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row>
    <row r="64" spans="1:26" ht="15.75" customHeight="1" x14ac:dyDescent="0.25">
      <c r="A64" s="167"/>
      <c r="B64" s="167"/>
      <c r="C64" s="167"/>
      <c r="D64" s="167"/>
      <c r="E64" s="167"/>
      <c r="F64" s="167"/>
      <c r="G64" s="167"/>
      <c r="H64" s="167"/>
      <c r="I64" s="167"/>
      <c r="J64" s="167"/>
      <c r="K64" s="167"/>
      <c r="L64" s="167"/>
      <c r="M64" s="167"/>
      <c r="N64" s="167"/>
      <c r="O64" s="167"/>
      <c r="P64" s="167"/>
      <c r="Q64" s="167"/>
      <c r="R64" s="167"/>
      <c r="S64" s="167"/>
      <c r="T64" s="167"/>
      <c r="U64" s="167"/>
      <c r="V64" s="167"/>
      <c r="W64" s="167"/>
      <c r="X64" s="167"/>
      <c r="Y64" s="167"/>
      <c r="Z64" s="167"/>
    </row>
    <row r="65" spans="1:26" ht="15.75" customHeight="1" x14ac:dyDescent="0.25">
      <c r="A65" s="167"/>
      <c r="B65" s="167"/>
      <c r="C65" s="167"/>
      <c r="D65" s="167"/>
      <c r="E65" s="167"/>
      <c r="F65" s="167"/>
      <c r="G65" s="167"/>
      <c r="H65" s="167"/>
      <c r="I65" s="167"/>
      <c r="J65" s="167"/>
      <c r="K65" s="167"/>
      <c r="L65" s="167"/>
      <c r="M65" s="167"/>
      <c r="N65" s="167"/>
      <c r="O65" s="167"/>
      <c r="P65" s="167"/>
      <c r="Q65" s="167"/>
      <c r="R65" s="167"/>
      <c r="S65" s="167"/>
      <c r="T65" s="167"/>
      <c r="U65" s="167"/>
      <c r="V65" s="167"/>
      <c r="W65" s="167"/>
      <c r="X65" s="167"/>
      <c r="Y65" s="167"/>
      <c r="Z65" s="167"/>
    </row>
    <row r="66" spans="1:26" ht="15.75" customHeight="1" x14ac:dyDescent="0.25">
      <c r="A66" s="167"/>
      <c r="B66" s="167"/>
      <c r="C66" s="167"/>
      <c r="D66" s="167"/>
      <c r="E66" s="167"/>
      <c r="F66" s="167"/>
      <c r="G66" s="167"/>
      <c r="H66" s="167"/>
      <c r="I66" s="167"/>
      <c r="J66" s="167"/>
      <c r="K66" s="167"/>
      <c r="L66" s="167"/>
      <c r="M66" s="167"/>
      <c r="N66" s="167"/>
      <c r="O66" s="167"/>
      <c r="P66" s="167"/>
      <c r="Q66" s="167"/>
      <c r="R66" s="167"/>
      <c r="S66" s="167"/>
      <c r="T66" s="167"/>
      <c r="U66" s="167"/>
      <c r="V66" s="167"/>
      <c r="W66" s="167"/>
      <c r="X66" s="167"/>
      <c r="Y66" s="167"/>
      <c r="Z66" s="167"/>
    </row>
    <row r="67" spans="1:26" ht="15.75" customHeight="1" x14ac:dyDescent="0.25">
      <c r="A67" s="167"/>
      <c r="B67" s="167"/>
      <c r="C67" s="167"/>
      <c r="D67" s="167"/>
      <c r="E67" s="167"/>
      <c r="F67" s="167"/>
      <c r="G67" s="167"/>
      <c r="H67" s="167"/>
      <c r="I67" s="167"/>
      <c r="J67" s="167"/>
      <c r="K67" s="167"/>
      <c r="L67" s="167"/>
      <c r="M67" s="167"/>
      <c r="N67" s="167"/>
      <c r="O67" s="167"/>
      <c r="P67" s="167"/>
      <c r="Q67" s="167"/>
      <c r="R67" s="167"/>
      <c r="S67" s="167"/>
      <c r="T67" s="167"/>
      <c r="U67" s="167"/>
      <c r="V67" s="167"/>
      <c r="W67" s="167"/>
      <c r="X67" s="167"/>
      <c r="Y67" s="167"/>
      <c r="Z67" s="167"/>
    </row>
    <row r="68" spans="1:26" ht="15.75" customHeight="1" x14ac:dyDescent="0.25">
      <c r="A68" s="167"/>
      <c r="B68" s="167"/>
      <c r="C68" s="167"/>
      <c r="D68" s="167"/>
      <c r="E68" s="167"/>
      <c r="F68" s="167"/>
      <c r="G68" s="167"/>
      <c r="H68" s="167"/>
      <c r="I68" s="167"/>
      <c r="J68" s="167"/>
      <c r="K68" s="167"/>
      <c r="L68" s="167"/>
      <c r="M68" s="167"/>
      <c r="N68" s="167"/>
      <c r="O68" s="167"/>
      <c r="P68" s="167"/>
      <c r="Q68" s="167"/>
      <c r="R68" s="167"/>
      <c r="S68" s="167"/>
      <c r="T68" s="167"/>
      <c r="U68" s="167"/>
      <c r="V68" s="167"/>
      <c r="W68" s="167"/>
      <c r="X68" s="167"/>
      <c r="Y68" s="167"/>
      <c r="Z68" s="167"/>
    </row>
    <row r="69" spans="1:26" ht="15.75" customHeight="1" x14ac:dyDescent="0.25">
      <c r="A69" s="167"/>
      <c r="B69" s="167"/>
      <c r="C69" s="167"/>
      <c r="D69" s="167"/>
      <c r="E69" s="167"/>
      <c r="F69" s="167"/>
      <c r="G69" s="167"/>
      <c r="H69" s="167"/>
      <c r="I69" s="167"/>
      <c r="J69" s="167"/>
      <c r="K69" s="167"/>
      <c r="L69" s="167"/>
      <c r="M69" s="167"/>
      <c r="N69" s="167"/>
      <c r="O69" s="167"/>
      <c r="P69" s="167"/>
      <c r="Q69" s="167"/>
      <c r="R69" s="167"/>
      <c r="S69" s="167"/>
      <c r="T69" s="167"/>
      <c r="U69" s="167"/>
      <c r="V69" s="167"/>
      <c r="W69" s="167"/>
      <c r="X69" s="167"/>
      <c r="Y69" s="167"/>
      <c r="Z69" s="167"/>
    </row>
    <row r="70" spans="1:26" ht="15.75" customHeight="1" x14ac:dyDescent="0.25">
      <c r="A70" s="167"/>
      <c r="B70" s="167"/>
      <c r="C70" s="167"/>
      <c r="D70" s="167"/>
      <c r="E70" s="167"/>
      <c r="F70" s="167"/>
      <c r="G70" s="167"/>
      <c r="H70" s="167"/>
      <c r="I70" s="167"/>
      <c r="J70" s="167"/>
      <c r="K70" s="167"/>
      <c r="L70" s="167"/>
      <c r="M70" s="167"/>
      <c r="N70" s="167"/>
      <c r="O70" s="167"/>
      <c r="P70" s="167"/>
      <c r="Q70" s="167"/>
      <c r="R70" s="167"/>
      <c r="S70" s="167"/>
      <c r="T70" s="167"/>
      <c r="U70" s="167"/>
      <c r="V70" s="167"/>
      <c r="W70" s="167"/>
      <c r="X70" s="167"/>
      <c r="Y70" s="167"/>
      <c r="Z70" s="167"/>
    </row>
    <row r="71" spans="1:26" ht="15.75" customHeight="1" x14ac:dyDescent="0.25">
      <c r="A71" s="167"/>
      <c r="B71" s="167"/>
      <c r="C71" s="167"/>
      <c r="D71" s="167"/>
      <c r="E71" s="167"/>
      <c r="F71" s="167"/>
      <c r="G71" s="167"/>
      <c r="H71" s="167"/>
      <c r="I71" s="167"/>
      <c r="J71" s="167"/>
      <c r="K71" s="167"/>
      <c r="L71" s="167"/>
      <c r="M71" s="167"/>
      <c r="N71" s="167"/>
      <c r="O71" s="167"/>
      <c r="P71" s="167"/>
      <c r="Q71" s="167"/>
      <c r="R71" s="167"/>
      <c r="S71" s="167"/>
      <c r="T71" s="167"/>
      <c r="U71" s="167"/>
      <c r="V71" s="167"/>
      <c r="W71" s="167"/>
      <c r="X71" s="167"/>
      <c r="Y71" s="167"/>
      <c r="Z71" s="167"/>
    </row>
    <row r="72" spans="1:26" ht="15.75" customHeight="1" x14ac:dyDescent="0.25">
      <c r="A72" s="167"/>
      <c r="B72" s="167"/>
      <c r="C72" s="167"/>
      <c r="D72" s="167"/>
      <c r="E72" s="167"/>
      <c r="F72" s="167"/>
      <c r="G72" s="167"/>
      <c r="H72" s="167"/>
      <c r="I72" s="167"/>
      <c r="J72" s="167"/>
      <c r="K72" s="167"/>
      <c r="L72" s="167"/>
      <c r="M72" s="167"/>
      <c r="N72" s="167"/>
      <c r="O72" s="167"/>
      <c r="P72" s="167"/>
      <c r="Q72" s="167"/>
      <c r="R72" s="167"/>
      <c r="S72" s="167"/>
      <c r="T72" s="167"/>
      <c r="U72" s="167"/>
      <c r="V72" s="167"/>
      <c r="W72" s="167"/>
      <c r="X72" s="167"/>
      <c r="Y72" s="167"/>
      <c r="Z72" s="167"/>
    </row>
    <row r="73" spans="1:26" ht="15.75" customHeight="1" x14ac:dyDescent="0.25">
      <c r="A73" s="167"/>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row>
    <row r="74" spans="1:26" ht="15.75" customHeight="1" x14ac:dyDescent="0.25">
      <c r="A74" s="167"/>
      <c r="B74" s="167"/>
      <c r="C74" s="167"/>
      <c r="D74" s="167"/>
      <c r="E74" s="167"/>
      <c r="F74" s="167"/>
      <c r="G74" s="167"/>
      <c r="H74" s="167"/>
      <c r="I74" s="167"/>
      <c r="J74" s="167"/>
      <c r="K74" s="167"/>
      <c r="L74" s="167"/>
      <c r="M74" s="167"/>
      <c r="N74" s="167"/>
      <c r="O74" s="167"/>
      <c r="P74" s="167"/>
      <c r="Q74" s="167"/>
      <c r="R74" s="167"/>
      <c r="S74" s="167"/>
      <c r="T74" s="167"/>
      <c r="U74" s="167"/>
      <c r="V74" s="167"/>
      <c r="W74" s="167"/>
      <c r="X74" s="167"/>
      <c r="Y74" s="167"/>
      <c r="Z74" s="167"/>
    </row>
    <row r="75" spans="1:26" ht="15.75" customHeight="1" x14ac:dyDescent="0.25">
      <c r="A75" s="167"/>
      <c r="B75" s="167"/>
      <c r="C75" s="167"/>
      <c r="D75" s="167"/>
      <c r="E75" s="167"/>
      <c r="F75" s="167"/>
      <c r="G75" s="167"/>
      <c r="H75" s="167"/>
      <c r="I75" s="167"/>
      <c r="J75" s="167"/>
      <c r="K75" s="167"/>
      <c r="L75" s="167"/>
      <c r="M75" s="167"/>
      <c r="N75" s="167"/>
      <c r="O75" s="167"/>
      <c r="P75" s="167"/>
      <c r="Q75" s="167"/>
      <c r="R75" s="167"/>
      <c r="S75" s="167"/>
      <c r="T75" s="167"/>
      <c r="U75" s="167"/>
      <c r="V75" s="167"/>
      <c r="W75" s="167"/>
      <c r="X75" s="167"/>
      <c r="Y75" s="167"/>
      <c r="Z75" s="167"/>
    </row>
    <row r="76" spans="1:26" ht="15.75" customHeight="1" x14ac:dyDescent="0.25">
      <c r="A76" s="167"/>
      <c r="B76" s="167"/>
      <c r="C76" s="167"/>
      <c r="D76" s="167"/>
      <c r="E76" s="167"/>
      <c r="F76" s="167"/>
      <c r="G76" s="167"/>
      <c r="H76" s="167"/>
      <c r="I76" s="167"/>
      <c r="J76" s="167"/>
      <c r="K76" s="167"/>
      <c r="L76" s="167"/>
      <c r="M76" s="167"/>
      <c r="N76" s="167"/>
      <c r="O76" s="167"/>
      <c r="P76" s="167"/>
      <c r="Q76" s="167"/>
      <c r="R76" s="167"/>
      <c r="S76" s="167"/>
      <c r="T76" s="167"/>
      <c r="U76" s="167"/>
      <c r="V76" s="167"/>
      <c r="W76" s="167"/>
      <c r="X76" s="167"/>
      <c r="Y76" s="167"/>
      <c r="Z76" s="167"/>
    </row>
    <row r="77" spans="1:26" ht="15.75" customHeight="1" x14ac:dyDescent="0.25">
      <c r="A77" s="167"/>
      <c r="B77" s="167"/>
      <c r="C77" s="167"/>
      <c r="D77" s="167"/>
      <c r="E77" s="167"/>
      <c r="F77" s="167"/>
      <c r="G77" s="167"/>
      <c r="H77" s="167"/>
      <c r="I77" s="167"/>
      <c r="J77" s="167"/>
      <c r="K77" s="167"/>
      <c r="L77" s="167"/>
      <c r="M77" s="167"/>
      <c r="N77" s="167"/>
      <c r="O77" s="167"/>
      <c r="P77" s="167"/>
      <c r="Q77" s="167"/>
      <c r="R77" s="167"/>
      <c r="S77" s="167"/>
      <c r="T77" s="167"/>
      <c r="U77" s="167"/>
      <c r="V77" s="167"/>
      <c r="W77" s="167"/>
      <c r="X77" s="167"/>
      <c r="Y77" s="167"/>
      <c r="Z77" s="167"/>
    </row>
    <row r="78" spans="1:26" ht="15.75" customHeight="1" x14ac:dyDescent="0.25">
      <c r="A78" s="167"/>
      <c r="B78" s="167"/>
      <c r="C78" s="167"/>
      <c r="D78" s="167"/>
      <c r="E78" s="167"/>
      <c r="F78" s="167"/>
      <c r="G78" s="167"/>
      <c r="H78" s="167"/>
      <c r="I78" s="167"/>
      <c r="J78" s="167"/>
      <c r="K78" s="167"/>
      <c r="L78" s="167"/>
      <c r="M78" s="167"/>
      <c r="N78" s="167"/>
      <c r="O78" s="167"/>
      <c r="P78" s="167"/>
      <c r="Q78" s="167"/>
      <c r="R78" s="167"/>
      <c r="S78" s="167"/>
      <c r="T78" s="167"/>
      <c r="U78" s="167"/>
      <c r="V78" s="167"/>
      <c r="W78" s="167"/>
      <c r="X78" s="167"/>
      <c r="Y78" s="167"/>
      <c r="Z78" s="167"/>
    </row>
    <row r="79" spans="1:26" ht="15.75" customHeight="1" x14ac:dyDescent="0.25">
      <c r="A79" s="167"/>
      <c r="B79" s="167"/>
      <c r="C79" s="167"/>
      <c r="D79" s="167"/>
      <c r="E79" s="167"/>
      <c r="F79" s="167"/>
      <c r="G79" s="167"/>
      <c r="H79" s="167"/>
      <c r="I79" s="167"/>
      <c r="J79" s="167"/>
      <c r="K79" s="167"/>
      <c r="L79" s="167"/>
      <c r="M79" s="167"/>
      <c r="N79" s="167"/>
      <c r="O79" s="167"/>
      <c r="P79" s="167"/>
      <c r="Q79" s="167"/>
      <c r="R79" s="167"/>
      <c r="S79" s="167"/>
      <c r="T79" s="167"/>
      <c r="U79" s="167"/>
      <c r="V79" s="167"/>
      <c r="W79" s="167"/>
      <c r="X79" s="167"/>
      <c r="Y79" s="167"/>
      <c r="Z79" s="167"/>
    </row>
    <row r="80" spans="1:26" ht="15.75" customHeight="1" x14ac:dyDescent="0.25">
      <c r="A80" s="167"/>
      <c r="B80" s="167"/>
      <c r="C80" s="167"/>
      <c r="D80" s="167"/>
      <c r="E80" s="167"/>
      <c r="F80" s="167"/>
      <c r="G80" s="167"/>
      <c r="H80" s="167"/>
      <c r="I80" s="167"/>
      <c r="J80" s="167"/>
      <c r="K80" s="167"/>
      <c r="L80" s="167"/>
      <c r="M80" s="167"/>
      <c r="N80" s="167"/>
      <c r="O80" s="167"/>
      <c r="P80" s="167"/>
      <c r="Q80" s="167"/>
      <c r="R80" s="167"/>
      <c r="S80" s="167"/>
      <c r="T80" s="167"/>
      <c r="U80" s="167"/>
      <c r="V80" s="167"/>
      <c r="W80" s="167"/>
      <c r="X80" s="167"/>
      <c r="Y80" s="167"/>
      <c r="Z80" s="167"/>
    </row>
    <row r="81" spans="1:26" ht="15.75" customHeight="1" x14ac:dyDescent="0.25">
      <c r="A81" s="167"/>
      <c r="B81" s="167"/>
      <c r="C81" s="167"/>
      <c r="D81" s="167"/>
      <c r="E81" s="167"/>
      <c r="F81" s="167"/>
      <c r="G81" s="167"/>
      <c r="H81" s="167"/>
      <c r="I81" s="167"/>
      <c r="J81" s="167"/>
      <c r="K81" s="167"/>
      <c r="L81" s="167"/>
      <c r="M81" s="167"/>
      <c r="N81" s="167"/>
      <c r="O81" s="167"/>
      <c r="P81" s="167"/>
      <c r="Q81" s="167"/>
      <c r="R81" s="167"/>
      <c r="S81" s="167"/>
      <c r="T81" s="167"/>
      <c r="U81" s="167"/>
      <c r="V81" s="167"/>
      <c r="W81" s="167"/>
      <c r="X81" s="167"/>
      <c r="Y81" s="167"/>
      <c r="Z81" s="167"/>
    </row>
    <row r="82" spans="1:26" ht="15.75" customHeight="1" x14ac:dyDescent="0.25">
      <c r="A82" s="167"/>
      <c r="B82" s="167"/>
      <c r="C82" s="167"/>
      <c r="D82" s="167"/>
      <c r="E82" s="167"/>
      <c r="F82" s="167"/>
      <c r="G82" s="167"/>
      <c r="H82" s="167"/>
      <c r="I82" s="167"/>
      <c r="J82" s="167"/>
      <c r="K82" s="167"/>
      <c r="L82" s="167"/>
      <c r="M82" s="167"/>
      <c r="N82" s="167"/>
      <c r="O82" s="167"/>
      <c r="P82" s="167"/>
      <c r="Q82" s="167"/>
      <c r="R82" s="167"/>
      <c r="S82" s="167"/>
      <c r="T82" s="167"/>
      <c r="U82" s="167"/>
      <c r="V82" s="167"/>
      <c r="W82" s="167"/>
      <c r="X82" s="167"/>
      <c r="Y82" s="167"/>
      <c r="Z82" s="167"/>
    </row>
    <row r="83" spans="1:26" ht="15.75" customHeight="1" x14ac:dyDescent="0.25">
      <c r="A83" s="167"/>
      <c r="B83" s="167"/>
      <c r="C83" s="167"/>
      <c r="D83" s="167"/>
      <c r="E83" s="167"/>
      <c r="F83" s="167"/>
      <c r="G83" s="167"/>
      <c r="H83" s="167"/>
      <c r="I83" s="167"/>
      <c r="J83" s="167"/>
      <c r="K83" s="167"/>
      <c r="L83" s="167"/>
      <c r="M83" s="167"/>
      <c r="N83" s="167"/>
      <c r="O83" s="167"/>
      <c r="P83" s="167"/>
      <c r="Q83" s="167"/>
      <c r="R83" s="167"/>
      <c r="S83" s="167"/>
      <c r="T83" s="167"/>
      <c r="U83" s="167"/>
      <c r="V83" s="167"/>
      <c r="W83" s="167"/>
      <c r="X83" s="167"/>
      <c r="Y83" s="167"/>
      <c r="Z83" s="167"/>
    </row>
    <row r="84" spans="1:26" ht="15.75" customHeight="1" x14ac:dyDescent="0.25">
      <c r="A84" s="167"/>
      <c r="B84" s="167"/>
      <c r="C84" s="167"/>
      <c r="D84" s="167"/>
      <c r="E84" s="167"/>
      <c r="F84" s="167"/>
      <c r="G84" s="167"/>
      <c r="H84" s="167"/>
      <c r="I84" s="167"/>
      <c r="J84" s="167"/>
      <c r="K84" s="167"/>
      <c r="L84" s="167"/>
      <c r="M84" s="167"/>
      <c r="N84" s="167"/>
      <c r="O84" s="167"/>
      <c r="P84" s="167"/>
      <c r="Q84" s="167"/>
      <c r="R84" s="167"/>
      <c r="S84" s="167"/>
      <c r="T84" s="167"/>
      <c r="U84" s="167"/>
      <c r="V84" s="167"/>
      <c r="W84" s="167"/>
      <c r="X84" s="167"/>
      <c r="Y84" s="167"/>
      <c r="Z84" s="167"/>
    </row>
    <row r="85" spans="1:26" ht="15.75" customHeight="1" x14ac:dyDescent="0.25">
      <c r="A85" s="167"/>
      <c r="B85" s="167"/>
      <c r="C85" s="167"/>
      <c r="D85" s="167"/>
      <c r="E85" s="167"/>
      <c r="F85" s="167"/>
      <c r="G85" s="167"/>
      <c r="H85" s="167"/>
      <c r="I85" s="167"/>
      <c r="J85" s="167"/>
      <c r="K85" s="167"/>
      <c r="L85" s="167"/>
      <c r="M85" s="167"/>
      <c r="N85" s="167"/>
      <c r="O85" s="167"/>
      <c r="P85" s="167"/>
      <c r="Q85" s="167"/>
      <c r="R85" s="167"/>
      <c r="S85" s="167"/>
      <c r="T85" s="167"/>
      <c r="U85" s="167"/>
      <c r="V85" s="167"/>
      <c r="W85" s="167"/>
      <c r="X85" s="167"/>
      <c r="Y85" s="167"/>
      <c r="Z85" s="167"/>
    </row>
    <row r="86" spans="1:26" ht="15.75" customHeight="1" x14ac:dyDescent="0.25">
      <c r="A86" s="167"/>
      <c r="B86" s="167"/>
      <c r="C86" s="167"/>
      <c r="D86" s="167"/>
      <c r="E86" s="167"/>
      <c r="F86" s="167"/>
      <c r="G86" s="167"/>
      <c r="H86" s="167"/>
      <c r="I86" s="167"/>
      <c r="J86" s="167"/>
      <c r="K86" s="167"/>
      <c r="L86" s="167"/>
      <c r="M86" s="167"/>
      <c r="N86" s="167"/>
      <c r="O86" s="167"/>
      <c r="P86" s="167"/>
      <c r="Q86" s="167"/>
      <c r="R86" s="167"/>
      <c r="S86" s="167"/>
      <c r="T86" s="167"/>
      <c r="U86" s="167"/>
      <c r="V86" s="167"/>
      <c r="W86" s="167"/>
      <c r="X86" s="167"/>
      <c r="Y86" s="167"/>
      <c r="Z86" s="167"/>
    </row>
    <row r="87" spans="1:26" ht="15.75" customHeight="1" x14ac:dyDescent="0.25">
      <c r="A87" s="167"/>
      <c r="B87" s="167"/>
      <c r="C87" s="167"/>
      <c r="D87" s="167"/>
      <c r="E87" s="167"/>
      <c r="F87" s="167"/>
      <c r="G87" s="167"/>
      <c r="H87" s="167"/>
      <c r="I87" s="167"/>
      <c r="J87" s="167"/>
      <c r="K87" s="167"/>
      <c r="L87" s="167"/>
      <c r="M87" s="167"/>
      <c r="N87" s="167"/>
      <c r="O87" s="167"/>
      <c r="P87" s="167"/>
      <c r="Q87" s="167"/>
      <c r="R87" s="167"/>
      <c r="S87" s="167"/>
      <c r="T87" s="167"/>
      <c r="U87" s="167"/>
      <c r="V87" s="167"/>
      <c r="W87" s="167"/>
      <c r="X87" s="167"/>
      <c r="Y87" s="167"/>
      <c r="Z87" s="167"/>
    </row>
    <row r="88" spans="1:26" ht="15.75" customHeight="1" x14ac:dyDescent="0.25">
      <c r="A88" s="167"/>
      <c r="B88" s="167"/>
      <c r="C88" s="167"/>
      <c r="D88" s="167"/>
      <c r="E88" s="167"/>
      <c r="F88" s="167"/>
      <c r="G88" s="167"/>
      <c r="H88" s="167"/>
      <c r="I88" s="167"/>
      <c r="J88" s="167"/>
      <c r="K88" s="167"/>
      <c r="L88" s="167"/>
      <c r="M88" s="167"/>
      <c r="N88" s="167"/>
      <c r="O88" s="167"/>
      <c r="P88" s="167"/>
      <c r="Q88" s="167"/>
      <c r="R88" s="167"/>
      <c r="S88" s="167"/>
      <c r="T88" s="167"/>
      <c r="U88" s="167"/>
      <c r="V88" s="167"/>
      <c r="W88" s="167"/>
      <c r="X88" s="167"/>
      <c r="Y88" s="167"/>
      <c r="Z88" s="167"/>
    </row>
    <row r="89" spans="1:26" ht="15.75" customHeight="1" x14ac:dyDescent="0.25">
      <c r="A89" s="167"/>
      <c r="B89" s="167"/>
      <c r="C89" s="167"/>
      <c r="D89" s="167"/>
      <c r="E89" s="167"/>
      <c r="F89" s="167"/>
      <c r="G89" s="167"/>
      <c r="H89" s="167"/>
      <c r="I89" s="167"/>
      <c r="J89" s="167"/>
      <c r="K89" s="167"/>
      <c r="L89" s="167"/>
      <c r="M89" s="167"/>
      <c r="N89" s="167"/>
      <c r="O89" s="167"/>
      <c r="P89" s="167"/>
      <c r="Q89" s="167"/>
      <c r="R89" s="167"/>
      <c r="S89" s="167"/>
      <c r="T89" s="167"/>
      <c r="U89" s="167"/>
      <c r="V89" s="167"/>
      <c r="W89" s="167"/>
      <c r="X89" s="167"/>
      <c r="Y89" s="167"/>
      <c r="Z89" s="167"/>
    </row>
    <row r="90" spans="1:26" ht="15.75" customHeight="1" x14ac:dyDescent="0.25">
      <c r="A90" s="167"/>
      <c r="B90" s="167"/>
      <c r="C90" s="167"/>
      <c r="D90" s="167"/>
      <c r="E90" s="167"/>
      <c r="F90" s="167"/>
      <c r="G90" s="167"/>
      <c r="H90" s="167"/>
      <c r="I90" s="167"/>
      <c r="J90" s="167"/>
      <c r="K90" s="167"/>
      <c r="L90" s="167"/>
      <c r="M90" s="167"/>
      <c r="N90" s="167"/>
      <c r="O90" s="167"/>
      <c r="P90" s="167"/>
      <c r="Q90" s="167"/>
      <c r="R90" s="167"/>
      <c r="S90" s="167"/>
      <c r="T90" s="167"/>
      <c r="U90" s="167"/>
      <c r="V90" s="167"/>
      <c r="W90" s="167"/>
      <c r="X90" s="167"/>
      <c r="Y90" s="167"/>
      <c r="Z90" s="167"/>
    </row>
    <row r="91" spans="1:26" ht="15.75" customHeight="1" x14ac:dyDescent="0.25">
      <c r="A91" s="167"/>
      <c r="B91" s="167"/>
      <c r="C91" s="167"/>
      <c r="D91" s="167"/>
      <c r="E91" s="167"/>
      <c r="F91" s="167"/>
      <c r="G91" s="167"/>
      <c r="H91" s="167"/>
      <c r="I91" s="167"/>
      <c r="J91" s="167"/>
      <c r="K91" s="167"/>
      <c r="L91" s="167"/>
      <c r="M91" s="167"/>
      <c r="N91" s="167"/>
      <c r="O91" s="167"/>
      <c r="P91" s="167"/>
      <c r="Q91" s="167"/>
      <c r="R91" s="167"/>
      <c r="S91" s="167"/>
      <c r="T91" s="167"/>
      <c r="U91" s="167"/>
      <c r="V91" s="167"/>
      <c r="W91" s="167"/>
      <c r="X91" s="167"/>
      <c r="Y91" s="167"/>
      <c r="Z91" s="167"/>
    </row>
    <row r="92" spans="1:26" ht="15.75" customHeight="1" x14ac:dyDescent="0.25">
      <c r="A92" s="167"/>
      <c r="B92" s="167"/>
      <c r="C92" s="167"/>
      <c r="D92" s="167"/>
      <c r="E92" s="167"/>
      <c r="F92" s="167"/>
      <c r="G92" s="167"/>
      <c r="H92" s="167"/>
      <c r="I92" s="167"/>
      <c r="J92" s="167"/>
      <c r="K92" s="167"/>
      <c r="L92" s="167"/>
      <c r="M92" s="167"/>
      <c r="N92" s="167"/>
      <c r="O92" s="167"/>
      <c r="P92" s="167"/>
      <c r="Q92" s="167"/>
      <c r="R92" s="167"/>
      <c r="S92" s="167"/>
      <c r="T92" s="167"/>
      <c r="U92" s="167"/>
      <c r="V92" s="167"/>
      <c r="W92" s="167"/>
      <c r="X92" s="167"/>
      <c r="Y92" s="167"/>
      <c r="Z92" s="167"/>
    </row>
    <row r="93" spans="1:26" ht="15.75" customHeight="1" x14ac:dyDescent="0.25">
      <c r="A93" s="167"/>
      <c r="B93" s="167"/>
      <c r="C93" s="167"/>
      <c r="D93" s="167"/>
      <c r="E93" s="167"/>
      <c r="F93" s="167"/>
      <c r="G93" s="167"/>
      <c r="H93" s="167"/>
      <c r="I93" s="167"/>
      <c r="J93" s="167"/>
      <c r="K93" s="167"/>
      <c r="L93" s="167"/>
      <c r="M93" s="167"/>
      <c r="N93" s="167"/>
      <c r="O93" s="167"/>
      <c r="P93" s="167"/>
      <c r="Q93" s="167"/>
      <c r="R93" s="167"/>
      <c r="S93" s="167"/>
      <c r="T93" s="167"/>
      <c r="U93" s="167"/>
      <c r="V93" s="167"/>
      <c r="W93" s="167"/>
      <c r="X93" s="167"/>
      <c r="Y93" s="167"/>
      <c r="Z93" s="167"/>
    </row>
    <row r="94" spans="1:26" ht="15.75" customHeight="1" x14ac:dyDescent="0.25">
      <c r="A94" s="167"/>
      <c r="B94" s="167"/>
      <c r="C94" s="167"/>
      <c r="D94" s="167"/>
      <c r="E94" s="167"/>
      <c r="F94" s="167"/>
      <c r="G94" s="167"/>
      <c r="H94" s="167"/>
      <c r="I94" s="167"/>
      <c r="J94" s="167"/>
      <c r="K94" s="167"/>
      <c r="L94" s="167"/>
      <c r="M94" s="167"/>
      <c r="N94" s="167"/>
      <c r="O94" s="167"/>
      <c r="P94" s="167"/>
      <c r="Q94" s="167"/>
      <c r="R94" s="167"/>
      <c r="S94" s="167"/>
      <c r="T94" s="167"/>
      <c r="U94" s="167"/>
      <c r="V94" s="167"/>
      <c r="W94" s="167"/>
      <c r="X94" s="167"/>
      <c r="Y94" s="167"/>
      <c r="Z94" s="167"/>
    </row>
    <row r="95" spans="1:26" ht="15.75" customHeight="1" x14ac:dyDescent="0.25">
      <c r="A95" s="167"/>
      <c r="B95" s="167"/>
      <c r="C95" s="167"/>
      <c r="D95" s="167"/>
      <c r="E95" s="167"/>
      <c r="F95" s="167"/>
      <c r="G95" s="167"/>
      <c r="H95" s="167"/>
      <c r="I95" s="167"/>
      <c r="J95" s="167"/>
      <c r="K95" s="167"/>
      <c r="L95" s="167"/>
      <c r="M95" s="167"/>
      <c r="N95" s="167"/>
      <c r="O95" s="167"/>
      <c r="P95" s="167"/>
      <c r="Q95" s="167"/>
      <c r="R95" s="167"/>
      <c r="S95" s="167"/>
      <c r="T95" s="167"/>
      <c r="U95" s="167"/>
      <c r="V95" s="167"/>
      <c r="W95" s="167"/>
      <c r="X95" s="167"/>
      <c r="Y95" s="167"/>
      <c r="Z95" s="167"/>
    </row>
    <row r="96" spans="1:26" ht="15.75" customHeight="1" x14ac:dyDescent="0.25">
      <c r="A96" s="167"/>
      <c r="B96" s="167"/>
      <c r="C96" s="167"/>
      <c r="D96" s="167"/>
      <c r="E96" s="167"/>
      <c r="F96" s="167"/>
      <c r="G96" s="167"/>
      <c r="H96" s="167"/>
      <c r="I96" s="167"/>
      <c r="J96" s="167"/>
      <c r="K96" s="167"/>
      <c r="L96" s="167"/>
      <c r="M96" s="167"/>
      <c r="N96" s="167"/>
      <c r="O96" s="167"/>
      <c r="P96" s="167"/>
      <c r="Q96" s="167"/>
      <c r="R96" s="167"/>
      <c r="S96" s="167"/>
      <c r="T96" s="167"/>
      <c r="U96" s="167"/>
      <c r="V96" s="167"/>
      <c r="W96" s="167"/>
      <c r="X96" s="167"/>
      <c r="Y96" s="167"/>
      <c r="Z96" s="167"/>
    </row>
    <row r="97" spans="1:26" ht="15.75" customHeight="1" x14ac:dyDescent="0.25">
      <c r="A97" s="167"/>
      <c r="B97" s="167"/>
      <c r="C97" s="167"/>
      <c r="D97" s="167"/>
      <c r="E97" s="167"/>
      <c r="F97" s="167"/>
      <c r="G97" s="167"/>
      <c r="H97" s="167"/>
      <c r="I97" s="167"/>
      <c r="J97" s="167"/>
      <c r="K97" s="167"/>
      <c r="L97" s="167"/>
      <c r="M97" s="167"/>
      <c r="N97" s="167"/>
      <c r="O97" s="167"/>
      <c r="P97" s="167"/>
      <c r="Q97" s="167"/>
      <c r="R97" s="167"/>
      <c r="S97" s="167"/>
      <c r="T97" s="167"/>
      <c r="U97" s="167"/>
      <c r="V97" s="167"/>
      <c r="W97" s="167"/>
      <c r="X97" s="167"/>
      <c r="Y97" s="167"/>
      <c r="Z97" s="167"/>
    </row>
    <row r="98" spans="1:26" ht="15.75" customHeight="1" x14ac:dyDescent="0.25">
      <c r="A98" s="167"/>
      <c r="B98" s="167"/>
      <c r="C98" s="167"/>
      <c r="D98" s="167"/>
      <c r="E98" s="167"/>
      <c r="F98" s="167"/>
      <c r="G98" s="167"/>
      <c r="H98" s="167"/>
      <c r="I98" s="167"/>
      <c r="J98" s="167"/>
      <c r="K98" s="167"/>
      <c r="L98" s="167"/>
      <c r="M98" s="167"/>
      <c r="N98" s="167"/>
      <c r="O98" s="167"/>
      <c r="P98" s="167"/>
      <c r="Q98" s="167"/>
      <c r="R98" s="167"/>
      <c r="S98" s="167"/>
      <c r="T98" s="167"/>
      <c r="U98" s="167"/>
      <c r="V98" s="167"/>
      <c r="W98" s="167"/>
      <c r="X98" s="167"/>
      <c r="Y98" s="167"/>
      <c r="Z98" s="167"/>
    </row>
    <row r="99" spans="1:26" ht="15.75" customHeight="1" x14ac:dyDescent="0.25">
      <c r="A99" s="167"/>
      <c r="B99" s="167"/>
      <c r="C99" s="167"/>
      <c r="D99" s="167"/>
      <c r="E99" s="167"/>
      <c r="F99" s="167"/>
      <c r="G99" s="167"/>
      <c r="H99" s="167"/>
      <c r="I99" s="167"/>
      <c r="J99" s="167"/>
      <c r="K99" s="167"/>
      <c r="L99" s="167"/>
      <c r="M99" s="167"/>
      <c r="N99" s="167"/>
      <c r="O99" s="167"/>
      <c r="P99" s="167"/>
      <c r="Q99" s="167"/>
      <c r="R99" s="167"/>
      <c r="S99" s="167"/>
      <c r="T99" s="167"/>
      <c r="U99" s="167"/>
      <c r="V99" s="167"/>
      <c r="W99" s="167"/>
      <c r="X99" s="167"/>
      <c r="Y99" s="167"/>
      <c r="Z99" s="167"/>
    </row>
    <row r="100" spans="1:26" ht="15.75" customHeight="1" x14ac:dyDescent="0.25">
      <c r="A100" s="167"/>
      <c r="B100" s="167"/>
      <c r="C100" s="167"/>
      <c r="D100" s="167"/>
      <c r="E100" s="167"/>
      <c r="F100" s="167"/>
      <c r="G100" s="167"/>
      <c r="H100" s="167"/>
      <c r="I100" s="167"/>
      <c r="J100" s="167"/>
      <c r="K100" s="167"/>
      <c r="L100" s="167"/>
      <c r="M100" s="167"/>
      <c r="N100" s="167"/>
      <c r="O100" s="167"/>
      <c r="P100" s="167"/>
      <c r="Q100" s="167"/>
      <c r="R100" s="167"/>
      <c r="S100" s="167"/>
      <c r="T100" s="167"/>
      <c r="U100" s="167"/>
      <c r="V100" s="167"/>
      <c r="W100" s="167"/>
      <c r="X100" s="167"/>
      <c r="Y100" s="167"/>
      <c r="Z100" s="167"/>
    </row>
    <row r="101" spans="1:26" ht="15.75" customHeight="1" x14ac:dyDescent="0.25">
      <c r="A101" s="167"/>
      <c r="B101" s="167"/>
      <c r="C101" s="167"/>
      <c r="D101" s="167"/>
      <c r="E101" s="167"/>
      <c r="F101" s="167"/>
      <c r="G101" s="167"/>
      <c r="H101" s="167"/>
      <c r="I101" s="167"/>
      <c r="J101" s="167"/>
      <c r="K101" s="167"/>
      <c r="L101" s="167"/>
      <c r="M101" s="167"/>
      <c r="N101" s="167"/>
      <c r="O101" s="167"/>
      <c r="P101" s="167"/>
      <c r="Q101" s="167"/>
      <c r="R101" s="167"/>
      <c r="S101" s="167"/>
      <c r="T101" s="167"/>
      <c r="U101" s="167"/>
      <c r="V101" s="167"/>
      <c r="W101" s="167"/>
      <c r="X101" s="167"/>
      <c r="Y101" s="167"/>
      <c r="Z101" s="167"/>
    </row>
    <row r="102" spans="1:26" ht="15.75" customHeight="1" x14ac:dyDescent="0.25">
      <c r="A102" s="167"/>
      <c r="B102" s="167"/>
      <c r="C102" s="167"/>
      <c r="D102" s="167"/>
      <c r="E102" s="167"/>
      <c r="F102" s="167"/>
      <c r="G102" s="167"/>
      <c r="H102" s="167"/>
      <c r="I102" s="167"/>
      <c r="J102" s="167"/>
      <c r="K102" s="167"/>
      <c r="L102" s="167"/>
      <c r="M102" s="167"/>
      <c r="N102" s="167"/>
      <c r="O102" s="167"/>
      <c r="P102" s="167"/>
      <c r="Q102" s="167"/>
      <c r="R102" s="167"/>
      <c r="S102" s="167"/>
      <c r="T102" s="167"/>
      <c r="U102" s="167"/>
      <c r="V102" s="167"/>
      <c r="W102" s="167"/>
      <c r="X102" s="167"/>
      <c r="Y102" s="167"/>
      <c r="Z102" s="167"/>
    </row>
    <row r="103" spans="1:26" ht="15.75" customHeight="1" x14ac:dyDescent="0.25">
      <c r="A103" s="167"/>
      <c r="B103" s="167"/>
      <c r="C103" s="167"/>
      <c r="D103" s="167"/>
      <c r="E103" s="167"/>
      <c r="F103" s="167"/>
      <c r="G103" s="167"/>
      <c r="H103" s="167"/>
      <c r="I103" s="167"/>
      <c r="J103" s="167"/>
      <c r="K103" s="167"/>
      <c r="L103" s="167"/>
      <c r="M103" s="167"/>
      <c r="N103" s="167"/>
      <c r="O103" s="167"/>
      <c r="P103" s="167"/>
      <c r="Q103" s="167"/>
      <c r="R103" s="167"/>
      <c r="S103" s="167"/>
      <c r="T103" s="167"/>
      <c r="U103" s="167"/>
      <c r="V103" s="167"/>
      <c r="W103" s="167"/>
      <c r="X103" s="167"/>
      <c r="Y103" s="167"/>
      <c r="Z103" s="167"/>
    </row>
    <row r="104" spans="1:26" ht="15.75" customHeight="1" x14ac:dyDescent="0.25">
      <c r="A104" s="167"/>
      <c r="B104" s="167"/>
      <c r="C104" s="167"/>
      <c r="D104" s="167"/>
      <c r="E104" s="167"/>
      <c r="F104" s="167"/>
      <c r="G104" s="167"/>
      <c r="H104" s="167"/>
      <c r="I104" s="167"/>
      <c r="J104" s="167"/>
      <c r="K104" s="167"/>
      <c r="L104" s="167"/>
      <c r="M104" s="167"/>
      <c r="N104" s="167"/>
      <c r="O104" s="167"/>
      <c r="P104" s="167"/>
      <c r="Q104" s="167"/>
      <c r="R104" s="167"/>
      <c r="S104" s="167"/>
      <c r="T104" s="167"/>
      <c r="U104" s="167"/>
      <c r="V104" s="167"/>
      <c r="W104" s="167"/>
      <c r="X104" s="167"/>
      <c r="Y104" s="167"/>
      <c r="Z104" s="167"/>
    </row>
    <row r="105" spans="1:26" ht="15.75" customHeight="1" x14ac:dyDescent="0.25">
      <c r="A105" s="167"/>
      <c r="B105" s="167"/>
      <c r="C105" s="167"/>
      <c r="D105" s="167"/>
      <c r="E105" s="167"/>
      <c r="F105" s="167"/>
      <c r="G105" s="167"/>
      <c r="H105" s="167"/>
      <c r="I105" s="167"/>
      <c r="J105" s="167"/>
      <c r="K105" s="167"/>
      <c r="L105" s="167"/>
      <c r="M105" s="167"/>
      <c r="N105" s="167"/>
      <c r="O105" s="167"/>
      <c r="P105" s="167"/>
      <c r="Q105" s="167"/>
      <c r="R105" s="167"/>
      <c r="S105" s="167"/>
      <c r="T105" s="167"/>
      <c r="U105" s="167"/>
      <c r="V105" s="167"/>
      <c r="W105" s="167"/>
      <c r="X105" s="167"/>
      <c r="Y105" s="167"/>
      <c r="Z105" s="167"/>
    </row>
    <row r="106" spans="1:26" ht="15.75" customHeight="1" x14ac:dyDescent="0.25">
      <c r="A106" s="167"/>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row>
    <row r="107" spans="1:26" ht="15.75" customHeight="1" x14ac:dyDescent="0.25">
      <c r="A107" s="167"/>
      <c r="B107" s="167"/>
      <c r="C107" s="167"/>
      <c r="D107" s="167"/>
      <c r="E107" s="167"/>
      <c r="F107" s="167"/>
      <c r="G107" s="167"/>
      <c r="H107" s="167"/>
      <c r="I107" s="167"/>
      <c r="J107" s="167"/>
      <c r="K107" s="167"/>
      <c r="L107" s="167"/>
      <c r="M107" s="167"/>
      <c r="N107" s="167"/>
      <c r="O107" s="167"/>
      <c r="P107" s="167"/>
      <c r="Q107" s="167"/>
      <c r="R107" s="167"/>
      <c r="S107" s="167"/>
      <c r="T107" s="167"/>
      <c r="U107" s="167"/>
      <c r="V107" s="167"/>
      <c r="W107" s="167"/>
      <c r="X107" s="167"/>
      <c r="Y107" s="167"/>
      <c r="Z107" s="167"/>
    </row>
    <row r="108" spans="1:26" ht="15.75" customHeight="1" x14ac:dyDescent="0.25">
      <c r="A108" s="167"/>
      <c r="B108" s="167"/>
      <c r="C108" s="167"/>
      <c r="D108" s="167"/>
      <c r="E108" s="167"/>
      <c r="F108" s="167"/>
      <c r="G108" s="167"/>
      <c r="H108" s="167"/>
      <c r="I108" s="167"/>
      <c r="J108" s="167"/>
      <c r="K108" s="167"/>
      <c r="L108" s="167"/>
      <c r="M108" s="167"/>
      <c r="N108" s="167"/>
      <c r="O108" s="167"/>
      <c r="P108" s="167"/>
      <c r="Q108" s="167"/>
      <c r="R108" s="167"/>
      <c r="S108" s="167"/>
      <c r="T108" s="167"/>
      <c r="U108" s="167"/>
      <c r="V108" s="167"/>
      <c r="W108" s="167"/>
      <c r="X108" s="167"/>
      <c r="Y108" s="167"/>
      <c r="Z108" s="167"/>
    </row>
    <row r="109" spans="1:26" ht="15.75" customHeight="1" x14ac:dyDescent="0.25">
      <c r="A109" s="167"/>
      <c r="B109" s="167"/>
      <c r="C109" s="167"/>
      <c r="D109" s="167"/>
      <c r="E109" s="167"/>
      <c r="F109" s="167"/>
      <c r="G109" s="167"/>
      <c r="H109" s="167"/>
      <c r="I109" s="167"/>
      <c r="J109" s="167"/>
      <c r="K109" s="167"/>
      <c r="L109" s="167"/>
      <c r="M109" s="167"/>
      <c r="N109" s="167"/>
      <c r="O109" s="167"/>
      <c r="P109" s="167"/>
      <c r="Q109" s="167"/>
      <c r="R109" s="167"/>
      <c r="S109" s="167"/>
      <c r="T109" s="167"/>
      <c r="U109" s="167"/>
      <c r="V109" s="167"/>
      <c r="W109" s="167"/>
      <c r="X109" s="167"/>
      <c r="Y109" s="167"/>
      <c r="Z109" s="167"/>
    </row>
    <row r="110" spans="1:26" ht="15.75" customHeight="1" x14ac:dyDescent="0.25">
      <c r="A110" s="167"/>
      <c r="B110" s="167"/>
      <c r="C110" s="167"/>
      <c r="D110" s="167"/>
      <c r="E110" s="167"/>
      <c r="F110" s="167"/>
      <c r="G110" s="167"/>
      <c r="H110" s="167"/>
      <c r="I110" s="167"/>
      <c r="J110" s="167"/>
      <c r="K110" s="167"/>
      <c r="L110" s="167"/>
      <c r="M110" s="167"/>
      <c r="N110" s="167"/>
      <c r="O110" s="167"/>
      <c r="P110" s="167"/>
      <c r="Q110" s="167"/>
      <c r="R110" s="167"/>
      <c r="S110" s="167"/>
      <c r="T110" s="167"/>
      <c r="U110" s="167"/>
      <c r="V110" s="167"/>
      <c r="W110" s="167"/>
      <c r="X110" s="167"/>
      <c r="Y110" s="167"/>
      <c r="Z110" s="167"/>
    </row>
    <row r="111" spans="1:26" ht="15.75" customHeight="1" x14ac:dyDescent="0.25">
      <c r="A111" s="167"/>
      <c r="B111" s="167"/>
      <c r="C111" s="167"/>
      <c r="D111" s="167"/>
      <c r="E111" s="167"/>
      <c r="F111" s="167"/>
      <c r="G111" s="167"/>
      <c r="H111" s="167"/>
      <c r="I111" s="167"/>
      <c r="J111" s="167"/>
      <c r="K111" s="167"/>
      <c r="L111" s="167"/>
      <c r="M111" s="167"/>
      <c r="N111" s="167"/>
      <c r="O111" s="167"/>
      <c r="P111" s="167"/>
      <c r="Q111" s="167"/>
      <c r="R111" s="167"/>
      <c r="S111" s="167"/>
      <c r="T111" s="167"/>
      <c r="U111" s="167"/>
      <c r="V111" s="167"/>
      <c r="W111" s="167"/>
      <c r="X111" s="167"/>
      <c r="Y111" s="167"/>
      <c r="Z111" s="167"/>
    </row>
    <row r="112" spans="1:26" ht="15.75" customHeight="1" x14ac:dyDescent="0.25">
      <c r="A112" s="167"/>
      <c r="B112" s="167"/>
      <c r="C112" s="167"/>
      <c r="D112" s="167"/>
      <c r="E112" s="167"/>
      <c r="F112" s="167"/>
      <c r="G112" s="167"/>
      <c r="H112" s="167"/>
      <c r="I112" s="167"/>
      <c r="J112" s="167"/>
      <c r="K112" s="167"/>
      <c r="L112" s="167"/>
      <c r="M112" s="167"/>
      <c r="N112" s="167"/>
      <c r="O112" s="167"/>
      <c r="P112" s="167"/>
      <c r="Q112" s="167"/>
      <c r="R112" s="167"/>
      <c r="S112" s="167"/>
      <c r="T112" s="167"/>
      <c r="U112" s="167"/>
      <c r="V112" s="167"/>
      <c r="W112" s="167"/>
      <c r="X112" s="167"/>
      <c r="Y112" s="167"/>
      <c r="Z112" s="167"/>
    </row>
    <row r="113" spans="1:26" ht="15.75" customHeight="1" x14ac:dyDescent="0.25">
      <c r="A113" s="167"/>
      <c r="B113" s="167"/>
      <c r="C113" s="167"/>
      <c r="D113" s="167"/>
      <c r="E113" s="167"/>
      <c r="F113" s="167"/>
      <c r="G113" s="167"/>
      <c r="H113" s="167"/>
      <c r="I113" s="167"/>
      <c r="J113" s="167"/>
      <c r="K113" s="167"/>
      <c r="L113" s="167"/>
      <c r="M113" s="167"/>
      <c r="N113" s="167"/>
      <c r="O113" s="167"/>
      <c r="P113" s="167"/>
      <c r="Q113" s="167"/>
      <c r="R113" s="167"/>
      <c r="S113" s="167"/>
      <c r="T113" s="167"/>
      <c r="U113" s="167"/>
      <c r="V113" s="167"/>
      <c r="W113" s="167"/>
      <c r="X113" s="167"/>
      <c r="Y113" s="167"/>
      <c r="Z113" s="167"/>
    </row>
    <row r="114" spans="1:26" ht="15.75" customHeight="1" x14ac:dyDescent="0.25">
      <c r="A114" s="167"/>
      <c r="B114" s="167"/>
      <c r="C114" s="167"/>
      <c r="D114" s="167"/>
      <c r="E114" s="167"/>
      <c r="F114" s="167"/>
      <c r="G114" s="167"/>
      <c r="H114" s="167"/>
      <c r="I114" s="167"/>
      <c r="J114" s="167"/>
      <c r="K114" s="167"/>
      <c r="L114" s="167"/>
      <c r="M114" s="167"/>
      <c r="N114" s="167"/>
      <c r="O114" s="167"/>
      <c r="P114" s="167"/>
      <c r="Q114" s="167"/>
      <c r="R114" s="167"/>
      <c r="S114" s="167"/>
      <c r="T114" s="167"/>
      <c r="U114" s="167"/>
      <c r="V114" s="167"/>
      <c r="W114" s="167"/>
      <c r="X114" s="167"/>
      <c r="Y114" s="167"/>
      <c r="Z114" s="167"/>
    </row>
    <row r="115" spans="1:26" ht="15.75" customHeight="1" x14ac:dyDescent="0.25">
      <c r="A115" s="167"/>
      <c r="B115" s="167"/>
      <c r="C115" s="167"/>
      <c r="D115" s="167"/>
      <c r="E115" s="167"/>
      <c r="F115" s="167"/>
      <c r="G115" s="167"/>
      <c r="H115" s="167"/>
      <c r="I115" s="167"/>
      <c r="J115" s="167"/>
      <c r="K115" s="167"/>
      <c r="L115" s="167"/>
      <c r="M115" s="167"/>
      <c r="N115" s="167"/>
      <c r="O115" s="167"/>
      <c r="P115" s="167"/>
      <c r="Q115" s="167"/>
      <c r="R115" s="167"/>
      <c r="S115" s="167"/>
      <c r="T115" s="167"/>
      <c r="U115" s="167"/>
      <c r="V115" s="167"/>
      <c r="W115" s="167"/>
      <c r="X115" s="167"/>
      <c r="Y115" s="167"/>
      <c r="Z115" s="167"/>
    </row>
    <row r="116" spans="1:26" ht="15.75" customHeight="1" x14ac:dyDescent="0.25">
      <c r="A116" s="167"/>
      <c r="B116" s="167"/>
      <c r="C116" s="167"/>
      <c r="D116" s="167"/>
      <c r="E116" s="167"/>
      <c r="F116" s="167"/>
      <c r="G116" s="167"/>
      <c r="H116" s="167"/>
      <c r="I116" s="167"/>
      <c r="J116" s="167"/>
      <c r="K116" s="167"/>
      <c r="L116" s="167"/>
      <c r="M116" s="167"/>
      <c r="N116" s="167"/>
      <c r="O116" s="167"/>
      <c r="P116" s="167"/>
      <c r="Q116" s="167"/>
      <c r="R116" s="167"/>
      <c r="S116" s="167"/>
      <c r="T116" s="167"/>
      <c r="U116" s="167"/>
      <c r="V116" s="167"/>
      <c r="W116" s="167"/>
      <c r="X116" s="167"/>
      <c r="Y116" s="167"/>
      <c r="Z116" s="167"/>
    </row>
    <row r="117" spans="1:26" ht="15.75" customHeight="1" x14ac:dyDescent="0.25">
      <c r="A117" s="167"/>
      <c r="B117" s="167"/>
      <c r="C117" s="167"/>
      <c r="D117" s="167"/>
      <c r="E117" s="167"/>
      <c r="F117" s="167"/>
      <c r="G117" s="167"/>
      <c r="H117" s="167"/>
      <c r="I117" s="167"/>
      <c r="J117" s="167"/>
      <c r="K117" s="167"/>
      <c r="L117" s="167"/>
      <c r="M117" s="167"/>
      <c r="N117" s="167"/>
      <c r="O117" s="167"/>
      <c r="P117" s="167"/>
      <c r="Q117" s="167"/>
      <c r="R117" s="167"/>
      <c r="S117" s="167"/>
      <c r="T117" s="167"/>
      <c r="U117" s="167"/>
      <c r="V117" s="167"/>
      <c r="W117" s="167"/>
      <c r="X117" s="167"/>
      <c r="Y117" s="167"/>
      <c r="Z117" s="167"/>
    </row>
    <row r="118" spans="1:26" ht="15.75" customHeight="1" x14ac:dyDescent="0.25">
      <c r="A118" s="167"/>
      <c r="B118" s="167"/>
      <c r="C118" s="167"/>
      <c r="D118" s="167"/>
      <c r="E118" s="167"/>
      <c r="F118" s="167"/>
      <c r="G118" s="167"/>
      <c r="H118" s="167"/>
      <c r="I118" s="167"/>
      <c r="J118" s="167"/>
      <c r="K118" s="167"/>
      <c r="L118" s="167"/>
      <c r="M118" s="167"/>
      <c r="N118" s="167"/>
      <c r="O118" s="167"/>
      <c r="P118" s="167"/>
      <c r="Q118" s="167"/>
      <c r="R118" s="167"/>
      <c r="S118" s="167"/>
      <c r="T118" s="167"/>
      <c r="U118" s="167"/>
      <c r="V118" s="167"/>
      <c r="W118" s="167"/>
      <c r="X118" s="167"/>
      <c r="Y118" s="167"/>
      <c r="Z118" s="167"/>
    </row>
    <row r="119" spans="1:26" ht="15.75" customHeight="1" x14ac:dyDescent="0.25">
      <c r="A119" s="167"/>
      <c r="B119" s="167"/>
      <c r="C119" s="167"/>
      <c r="D119" s="167"/>
      <c r="E119" s="167"/>
      <c r="F119" s="167"/>
      <c r="G119" s="167"/>
      <c r="H119" s="167"/>
      <c r="I119" s="167"/>
      <c r="J119" s="167"/>
      <c r="K119" s="167"/>
      <c r="L119" s="167"/>
      <c r="M119" s="167"/>
      <c r="N119" s="167"/>
      <c r="O119" s="167"/>
      <c r="P119" s="167"/>
      <c r="Q119" s="167"/>
      <c r="R119" s="167"/>
      <c r="S119" s="167"/>
      <c r="T119" s="167"/>
      <c r="U119" s="167"/>
      <c r="V119" s="167"/>
      <c r="W119" s="167"/>
      <c r="X119" s="167"/>
      <c r="Y119" s="167"/>
      <c r="Z119" s="167"/>
    </row>
    <row r="120" spans="1:26" ht="15.75" customHeight="1" x14ac:dyDescent="0.25">
      <c r="A120" s="167"/>
      <c r="B120" s="167"/>
      <c r="C120" s="167"/>
      <c r="D120" s="167"/>
      <c r="E120" s="167"/>
      <c r="F120" s="167"/>
      <c r="G120" s="167"/>
      <c r="H120" s="167"/>
      <c r="I120" s="167"/>
      <c r="J120" s="167"/>
      <c r="K120" s="167"/>
      <c r="L120" s="167"/>
      <c r="M120" s="167"/>
      <c r="N120" s="167"/>
      <c r="O120" s="167"/>
      <c r="P120" s="167"/>
      <c r="Q120" s="167"/>
      <c r="R120" s="167"/>
      <c r="S120" s="167"/>
      <c r="T120" s="167"/>
      <c r="U120" s="167"/>
      <c r="V120" s="167"/>
      <c r="W120" s="167"/>
      <c r="X120" s="167"/>
      <c r="Y120" s="167"/>
      <c r="Z120" s="167"/>
    </row>
    <row r="121" spans="1:26" ht="15.75" customHeight="1" x14ac:dyDescent="0.25">
      <c r="A121" s="167"/>
      <c r="B121" s="167"/>
      <c r="C121" s="167"/>
      <c r="D121" s="167"/>
      <c r="E121" s="167"/>
      <c r="F121" s="167"/>
      <c r="G121" s="167"/>
      <c r="H121" s="167"/>
      <c r="I121" s="167"/>
      <c r="J121" s="167"/>
      <c r="K121" s="167"/>
      <c r="L121" s="167"/>
      <c r="M121" s="167"/>
      <c r="N121" s="167"/>
      <c r="O121" s="167"/>
      <c r="P121" s="167"/>
      <c r="Q121" s="167"/>
      <c r="R121" s="167"/>
      <c r="S121" s="167"/>
      <c r="T121" s="167"/>
      <c r="U121" s="167"/>
      <c r="V121" s="167"/>
      <c r="W121" s="167"/>
      <c r="X121" s="167"/>
      <c r="Y121" s="167"/>
      <c r="Z121" s="167"/>
    </row>
    <row r="122" spans="1:26" ht="15.75" customHeight="1" x14ac:dyDescent="0.25">
      <c r="A122" s="167"/>
      <c r="B122" s="167"/>
      <c r="C122" s="167"/>
      <c r="D122" s="167"/>
      <c r="E122" s="167"/>
      <c r="F122" s="167"/>
      <c r="G122" s="167"/>
      <c r="H122" s="167"/>
      <c r="I122" s="167"/>
      <c r="J122" s="167"/>
      <c r="K122" s="167"/>
      <c r="L122" s="167"/>
      <c r="M122" s="167"/>
      <c r="N122" s="167"/>
      <c r="O122" s="167"/>
      <c r="P122" s="167"/>
      <c r="Q122" s="167"/>
      <c r="R122" s="167"/>
      <c r="S122" s="167"/>
      <c r="T122" s="167"/>
      <c r="U122" s="167"/>
      <c r="V122" s="167"/>
      <c r="W122" s="167"/>
      <c r="X122" s="167"/>
      <c r="Y122" s="167"/>
      <c r="Z122" s="167"/>
    </row>
    <row r="123" spans="1:26" ht="15.75" customHeight="1" x14ac:dyDescent="0.25">
      <c r="A123" s="167"/>
      <c r="B123" s="167"/>
      <c r="C123" s="167"/>
      <c r="D123" s="167"/>
      <c r="E123" s="167"/>
      <c r="F123" s="167"/>
      <c r="G123" s="167"/>
      <c r="H123" s="167"/>
      <c r="I123" s="167"/>
      <c r="J123" s="167"/>
      <c r="K123" s="167"/>
      <c r="L123" s="167"/>
      <c r="M123" s="167"/>
      <c r="N123" s="167"/>
      <c r="O123" s="167"/>
      <c r="P123" s="167"/>
      <c r="Q123" s="167"/>
      <c r="R123" s="167"/>
      <c r="S123" s="167"/>
      <c r="T123" s="167"/>
      <c r="U123" s="167"/>
      <c r="V123" s="167"/>
      <c r="W123" s="167"/>
      <c r="X123" s="167"/>
      <c r="Y123" s="167"/>
      <c r="Z123" s="167"/>
    </row>
    <row r="124" spans="1:26" ht="15.75" customHeight="1" x14ac:dyDescent="0.25">
      <c r="A124" s="167"/>
      <c r="B124" s="167"/>
      <c r="C124" s="167"/>
      <c r="D124" s="167"/>
      <c r="E124" s="167"/>
      <c r="F124" s="167"/>
      <c r="G124" s="167"/>
      <c r="H124" s="167"/>
      <c r="I124" s="167"/>
      <c r="J124" s="167"/>
      <c r="K124" s="167"/>
      <c r="L124" s="167"/>
      <c r="M124" s="167"/>
      <c r="N124" s="167"/>
      <c r="O124" s="167"/>
      <c r="P124" s="167"/>
      <c r="Q124" s="167"/>
      <c r="R124" s="167"/>
      <c r="S124" s="167"/>
      <c r="T124" s="167"/>
      <c r="U124" s="167"/>
      <c r="V124" s="167"/>
      <c r="W124" s="167"/>
      <c r="X124" s="167"/>
      <c r="Y124" s="167"/>
      <c r="Z124" s="167"/>
    </row>
    <row r="125" spans="1:26" ht="15.75" customHeight="1" x14ac:dyDescent="0.25">
      <c r="A125" s="167"/>
      <c r="B125" s="167"/>
      <c r="C125" s="167"/>
      <c r="D125" s="167"/>
      <c r="E125" s="167"/>
      <c r="F125" s="167"/>
      <c r="G125" s="167"/>
      <c r="H125" s="167"/>
      <c r="I125" s="167"/>
      <c r="J125" s="167"/>
      <c r="K125" s="167"/>
      <c r="L125" s="167"/>
      <c r="M125" s="167"/>
      <c r="N125" s="167"/>
      <c r="O125" s="167"/>
      <c r="P125" s="167"/>
      <c r="Q125" s="167"/>
      <c r="R125" s="167"/>
      <c r="S125" s="167"/>
      <c r="T125" s="167"/>
      <c r="U125" s="167"/>
      <c r="V125" s="167"/>
      <c r="W125" s="167"/>
      <c r="X125" s="167"/>
      <c r="Y125" s="167"/>
      <c r="Z125" s="167"/>
    </row>
    <row r="126" spans="1:26" ht="15.75" customHeight="1" x14ac:dyDescent="0.25">
      <c r="A126" s="167"/>
      <c r="B126" s="167"/>
      <c r="C126" s="167"/>
      <c r="D126" s="167"/>
      <c r="E126" s="167"/>
      <c r="F126" s="167"/>
      <c r="G126" s="167"/>
      <c r="H126" s="167"/>
      <c r="I126" s="167"/>
      <c r="J126" s="167"/>
      <c r="K126" s="167"/>
      <c r="L126" s="167"/>
      <c r="M126" s="167"/>
      <c r="N126" s="167"/>
      <c r="O126" s="167"/>
      <c r="P126" s="167"/>
      <c r="Q126" s="167"/>
      <c r="R126" s="167"/>
      <c r="S126" s="167"/>
      <c r="T126" s="167"/>
      <c r="U126" s="167"/>
      <c r="V126" s="167"/>
      <c r="W126" s="167"/>
      <c r="X126" s="167"/>
      <c r="Y126" s="167"/>
      <c r="Z126" s="167"/>
    </row>
    <row r="127" spans="1:26" ht="15.75" customHeight="1" x14ac:dyDescent="0.25">
      <c r="A127" s="167"/>
      <c r="B127" s="167"/>
      <c r="C127" s="167"/>
      <c r="D127" s="167"/>
      <c r="E127" s="167"/>
      <c r="F127" s="167"/>
      <c r="G127" s="167"/>
      <c r="H127" s="167"/>
      <c r="I127" s="167"/>
      <c r="J127" s="167"/>
      <c r="K127" s="167"/>
      <c r="L127" s="167"/>
      <c r="M127" s="167"/>
      <c r="N127" s="167"/>
      <c r="O127" s="167"/>
      <c r="P127" s="167"/>
      <c r="Q127" s="167"/>
      <c r="R127" s="167"/>
      <c r="S127" s="167"/>
      <c r="T127" s="167"/>
      <c r="U127" s="167"/>
      <c r="V127" s="167"/>
      <c r="W127" s="167"/>
      <c r="X127" s="167"/>
      <c r="Y127" s="167"/>
      <c r="Z127" s="167"/>
    </row>
    <row r="128" spans="1:26" ht="15.75" customHeight="1" x14ac:dyDescent="0.25">
      <c r="A128" s="167"/>
      <c r="B128" s="167"/>
      <c r="C128" s="167"/>
      <c r="D128" s="167"/>
      <c r="E128" s="167"/>
      <c r="F128" s="167"/>
      <c r="G128" s="167"/>
      <c r="H128" s="167"/>
      <c r="I128" s="167"/>
      <c r="J128" s="167"/>
      <c r="K128" s="167"/>
      <c r="L128" s="167"/>
      <c r="M128" s="167"/>
      <c r="N128" s="167"/>
      <c r="O128" s="167"/>
      <c r="P128" s="167"/>
      <c r="Q128" s="167"/>
      <c r="R128" s="167"/>
      <c r="S128" s="167"/>
      <c r="T128" s="167"/>
      <c r="U128" s="167"/>
      <c r="V128" s="167"/>
      <c r="W128" s="167"/>
      <c r="X128" s="167"/>
      <c r="Y128" s="167"/>
      <c r="Z128" s="167"/>
    </row>
    <row r="129" spans="1:26" ht="15.75" customHeight="1" x14ac:dyDescent="0.25">
      <c r="A129" s="167"/>
      <c r="B129" s="167"/>
      <c r="C129" s="167"/>
      <c r="D129" s="167"/>
      <c r="E129" s="167"/>
      <c r="F129" s="167"/>
      <c r="G129" s="167"/>
      <c r="H129" s="167"/>
      <c r="I129" s="167"/>
      <c r="J129" s="167"/>
      <c r="K129" s="167"/>
      <c r="L129" s="167"/>
      <c r="M129" s="167"/>
      <c r="N129" s="167"/>
      <c r="O129" s="167"/>
      <c r="P129" s="167"/>
      <c r="Q129" s="167"/>
      <c r="R129" s="167"/>
      <c r="S129" s="167"/>
      <c r="T129" s="167"/>
      <c r="U129" s="167"/>
      <c r="V129" s="167"/>
      <c r="W129" s="167"/>
      <c r="X129" s="167"/>
      <c r="Y129" s="167"/>
      <c r="Z129" s="167"/>
    </row>
    <row r="130" spans="1:26" ht="15.75" customHeight="1" x14ac:dyDescent="0.25">
      <c r="A130" s="167"/>
      <c r="B130" s="167"/>
      <c r="C130" s="167"/>
      <c r="D130" s="167"/>
      <c r="E130" s="167"/>
      <c r="F130" s="167"/>
      <c r="G130" s="167"/>
      <c r="H130" s="167"/>
      <c r="I130" s="167"/>
      <c r="J130" s="167"/>
      <c r="K130" s="167"/>
      <c r="L130" s="167"/>
      <c r="M130" s="167"/>
      <c r="N130" s="167"/>
      <c r="O130" s="167"/>
      <c r="P130" s="167"/>
      <c r="Q130" s="167"/>
      <c r="R130" s="167"/>
      <c r="S130" s="167"/>
      <c r="T130" s="167"/>
      <c r="U130" s="167"/>
      <c r="V130" s="167"/>
      <c r="W130" s="167"/>
      <c r="X130" s="167"/>
      <c r="Y130" s="167"/>
      <c r="Z130" s="167"/>
    </row>
    <row r="131" spans="1:26" ht="15.75" customHeight="1" x14ac:dyDescent="0.25">
      <c r="A131" s="167"/>
      <c r="B131" s="167"/>
      <c r="C131" s="167"/>
      <c r="D131" s="167"/>
      <c r="E131" s="167"/>
      <c r="F131" s="167"/>
      <c r="G131" s="167"/>
      <c r="H131" s="167"/>
      <c r="I131" s="167"/>
      <c r="J131" s="167"/>
      <c r="K131" s="167"/>
      <c r="L131" s="167"/>
      <c r="M131" s="167"/>
      <c r="N131" s="167"/>
      <c r="O131" s="167"/>
      <c r="P131" s="167"/>
      <c r="Q131" s="167"/>
      <c r="R131" s="167"/>
      <c r="S131" s="167"/>
      <c r="T131" s="167"/>
      <c r="U131" s="167"/>
      <c r="V131" s="167"/>
      <c r="W131" s="167"/>
      <c r="X131" s="167"/>
      <c r="Y131" s="167"/>
      <c r="Z131" s="167"/>
    </row>
    <row r="132" spans="1:26" ht="15.75" customHeight="1" x14ac:dyDescent="0.25">
      <c r="A132" s="167"/>
      <c r="B132" s="167"/>
      <c r="C132" s="167"/>
      <c r="D132" s="167"/>
      <c r="E132" s="167"/>
      <c r="F132" s="167"/>
      <c r="G132" s="167"/>
      <c r="H132" s="167"/>
      <c r="I132" s="167"/>
      <c r="J132" s="167"/>
      <c r="K132" s="167"/>
      <c r="L132" s="167"/>
      <c r="M132" s="167"/>
      <c r="N132" s="167"/>
      <c r="O132" s="167"/>
      <c r="P132" s="167"/>
      <c r="Q132" s="167"/>
      <c r="R132" s="167"/>
      <c r="S132" s="167"/>
      <c r="T132" s="167"/>
      <c r="U132" s="167"/>
      <c r="V132" s="167"/>
      <c r="W132" s="167"/>
      <c r="X132" s="167"/>
      <c r="Y132" s="167"/>
      <c r="Z132" s="167"/>
    </row>
    <row r="133" spans="1:26" ht="15.75" customHeight="1" x14ac:dyDescent="0.25">
      <c r="A133" s="167"/>
      <c r="B133" s="167"/>
      <c r="C133" s="167"/>
      <c r="D133" s="167"/>
      <c r="E133" s="167"/>
      <c r="F133" s="167"/>
      <c r="G133" s="167"/>
      <c r="H133" s="167"/>
      <c r="I133" s="167"/>
      <c r="J133" s="167"/>
      <c r="K133" s="167"/>
      <c r="L133" s="167"/>
      <c r="M133" s="167"/>
      <c r="N133" s="167"/>
      <c r="O133" s="167"/>
      <c r="P133" s="167"/>
      <c r="Q133" s="167"/>
      <c r="R133" s="167"/>
      <c r="S133" s="167"/>
      <c r="T133" s="167"/>
      <c r="U133" s="167"/>
      <c r="V133" s="167"/>
      <c r="W133" s="167"/>
      <c r="X133" s="167"/>
      <c r="Y133" s="167"/>
      <c r="Z133" s="167"/>
    </row>
    <row r="134" spans="1:26" ht="15.75" customHeight="1" x14ac:dyDescent="0.25">
      <c r="A134" s="167"/>
      <c r="B134" s="167"/>
      <c r="C134" s="167"/>
      <c r="D134" s="167"/>
      <c r="E134" s="167"/>
      <c r="F134" s="167"/>
      <c r="G134" s="167"/>
      <c r="H134" s="167"/>
      <c r="I134" s="167"/>
      <c r="J134" s="167"/>
      <c r="K134" s="167"/>
      <c r="L134" s="167"/>
      <c r="M134" s="167"/>
      <c r="N134" s="167"/>
      <c r="O134" s="167"/>
      <c r="P134" s="167"/>
      <c r="Q134" s="167"/>
      <c r="R134" s="167"/>
      <c r="S134" s="167"/>
      <c r="T134" s="167"/>
      <c r="U134" s="167"/>
      <c r="V134" s="167"/>
      <c r="W134" s="167"/>
      <c r="X134" s="167"/>
      <c r="Y134" s="167"/>
      <c r="Z134" s="167"/>
    </row>
    <row r="135" spans="1:26" ht="15.75" customHeight="1" x14ac:dyDescent="0.25">
      <c r="A135" s="167"/>
      <c r="B135" s="167"/>
      <c r="C135" s="167"/>
      <c r="D135" s="167"/>
      <c r="E135" s="167"/>
      <c r="F135" s="167"/>
      <c r="G135" s="167"/>
      <c r="H135" s="167"/>
      <c r="I135" s="167"/>
      <c r="J135" s="167"/>
      <c r="K135" s="167"/>
      <c r="L135" s="167"/>
      <c r="M135" s="167"/>
      <c r="N135" s="167"/>
      <c r="O135" s="167"/>
      <c r="P135" s="167"/>
      <c r="Q135" s="167"/>
      <c r="R135" s="167"/>
      <c r="S135" s="167"/>
      <c r="T135" s="167"/>
      <c r="U135" s="167"/>
      <c r="V135" s="167"/>
      <c r="W135" s="167"/>
      <c r="X135" s="167"/>
      <c r="Y135" s="167"/>
      <c r="Z135" s="167"/>
    </row>
    <row r="136" spans="1:26" ht="15.75" customHeight="1" x14ac:dyDescent="0.25">
      <c r="A136" s="167"/>
      <c r="B136" s="167"/>
      <c r="C136" s="167"/>
      <c r="D136" s="167"/>
      <c r="E136" s="167"/>
      <c r="F136" s="167"/>
      <c r="G136" s="167"/>
      <c r="H136" s="167"/>
      <c r="I136" s="167"/>
      <c r="J136" s="167"/>
      <c r="K136" s="167"/>
      <c r="L136" s="167"/>
      <c r="M136" s="167"/>
      <c r="N136" s="167"/>
      <c r="O136" s="167"/>
      <c r="P136" s="167"/>
      <c r="Q136" s="167"/>
      <c r="R136" s="167"/>
      <c r="S136" s="167"/>
      <c r="T136" s="167"/>
      <c r="U136" s="167"/>
      <c r="V136" s="167"/>
      <c r="W136" s="167"/>
      <c r="X136" s="167"/>
      <c r="Y136" s="167"/>
      <c r="Z136" s="167"/>
    </row>
    <row r="137" spans="1:26" ht="15.75" customHeight="1" x14ac:dyDescent="0.25">
      <c r="A137" s="167"/>
      <c r="B137" s="167"/>
      <c r="C137" s="167"/>
      <c r="D137" s="167"/>
      <c r="E137" s="167"/>
      <c r="F137" s="167"/>
      <c r="G137" s="167"/>
      <c r="H137" s="167"/>
      <c r="I137" s="167"/>
      <c r="J137" s="167"/>
      <c r="K137" s="167"/>
      <c r="L137" s="167"/>
      <c r="M137" s="167"/>
      <c r="N137" s="167"/>
      <c r="O137" s="167"/>
      <c r="P137" s="167"/>
      <c r="Q137" s="167"/>
      <c r="R137" s="167"/>
      <c r="S137" s="167"/>
      <c r="T137" s="167"/>
      <c r="U137" s="167"/>
      <c r="V137" s="167"/>
      <c r="W137" s="167"/>
      <c r="X137" s="167"/>
      <c r="Y137" s="167"/>
      <c r="Z137" s="167"/>
    </row>
    <row r="138" spans="1:26" ht="15.75" customHeight="1" x14ac:dyDescent="0.25">
      <c r="A138" s="167"/>
      <c r="B138" s="167"/>
      <c r="C138" s="167"/>
      <c r="D138" s="167"/>
      <c r="E138" s="167"/>
      <c r="F138" s="167"/>
      <c r="G138" s="167"/>
      <c r="H138" s="167"/>
      <c r="I138" s="167"/>
      <c r="J138" s="167"/>
      <c r="K138" s="167"/>
      <c r="L138" s="167"/>
      <c r="M138" s="167"/>
      <c r="N138" s="167"/>
      <c r="O138" s="167"/>
      <c r="P138" s="167"/>
      <c r="Q138" s="167"/>
      <c r="R138" s="167"/>
      <c r="S138" s="167"/>
      <c r="T138" s="167"/>
      <c r="U138" s="167"/>
      <c r="V138" s="167"/>
      <c r="W138" s="167"/>
      <c r="X138" s="167"/>
      <c r="Y138" s="167"/>
      <c r="Z138" s="167"/>
    </row>
    <row r="139" spans="1:26" ht="15.75" customHeight="1" x14ac:dyDescent="0.25">
      <c r="A139" s="167"/>
      <c r="B139" s="167"/>
      <c r="C139" s="167"/>
      <c r="D139" s="167"/>
      <c r="E139" s="167"/>
      <c r="F139" s="167"/>
      <c r="G139" s="167"/>
      <c r="H139" s="167"/>
      <c r="I139" s="167"/>
      <c r="J139" s="167"/>
      <c r="K139" s="167"/>
      <c r="L139" s="167"/>
      <c r="M139" s="167"/>
      <c r="N139" s="167"/>
      <c r="O139" s="167"/>
      <c r="P139" s="167"/>
      <c r="Q139" s="167"/>
      <c r="R139" s="167"/>
      <c r="S139" s="167"/>
      <c r="T139" s="167"/>
      <c r="U139" s="167"/>
      <c r="V139" s="167"/>
      <c r="W139" s="167"/>
      <c r="X139" s="167"/>
      <c r="Y139" s="167"/>
      <c r="Z139" s="167"/>
    </row>
    <row r="140" spans="1:26" ht="15.75" customHeight="1" x14ac:dyDescent="0.25">
      <c r="A140" s="167"/>
      <c r="B140" s="167"/>
      <c r="C140" s="167"/>
      <c r="D140" s="167"/>
      <c r="E140" s="167"/>
      <c r="F140" s="167"/>
      <c r="G140" s="167"/>
      <c r="H140" s="167"/>
      <c r="I140" s="167"/>
      <c r="J140" s="167"/>
      <c r="K140" s="167"/>
      <c r="L140" s="167"/>
      <c r="M140" s="167"/>
      <c r="N140" s="167"/>
      <c r="O140" s="167"/>
      <c r="P140" s="167"/>
      <c r="Q140" s="167"/>
      <c r="R140" s="167"/>
      <c r="S140" s="167"/>
      <c r="T140" s="167"/>
      <c r="U140" s="167"/>
      <c r="V140" s="167"/>
      <c r="W140" s="167"/>
      <c r="X140" s="167"/>
      <c r="Y140" s="167"/>
      <c r="Z140" s="167"/>
    </row>
    <row r="141" spans="1:26" ht="15.75" customHeight="1" x14ac:dyDescent="0.25">
      <c r="A141" s="167"/>
      <c r="B141" s="167"/>
      <c r="C141" s="167"/>
      <c r="D141" s="167"/>
      <c r="E141" s="167"/>
      <c r="F141" s="167"/>
      <c r="G141" s="167"/>
      <c r="H141" s="167"/>
      <c r="I141" s="167"/>
      <c r="J141" s="167"/>
      <c r="K141" s="167"/>
      <c r="L141" s="167"/>
      <c r="M141" s="167"/>
      <c r="N141" s="167"/>
      <c r="O141" s="167"/>
      <c r="P141" s="167"/>
      <c r="Q141" s="167"/>
      <c r="R141" s="167"/>
      <c r="S141" s="167"/>
      <c r="T141" s="167"/>
      <c r="U141" s="167"/>
      <c r="V141" s="167"/>
      <c r="W141" s="167"/>
      <c r="X141" s="167"/>
      <c r="Y141" s="167"/>
      <c r="Z141" s="167"/>
    </row>
    <row r="142" spans="1:26" ht="15.75" customHeight="1" x14ac:dyDescent="0.25">
      <c r="A142" s="167"/>
      <c r="B142" s="167"/>
      <c r="C142" s="167"/>
      <c r="D142" s="167"/>
      <c r="E142" s="167"/>
      <c r="F142" s="167"/>
      <c r="G142" s="167"/>
      <c r="H142" s="167"/>
      <c r="I142" s="167"/>
      <c r="J142" s="167"/>
      <c r="K142" s="167"/>
      <c r="L142" s="167"/>
      <c r="M142" s="167"/>
      <c r="N142" s="167"/>
      <c r="O142" s="167"/>
      <c r="P142" s="167"/>
      <c r="Q142" s="167"/>
      <c r="R142" s="167"/>
      <c r="S142" s="167"/>
      <c r="T142" s="167"/>
      <c r="U142" s="167"/>
      <c r="V142" s="167"/>
      <c r="W142" s="167"/>
      <c r="X142" s="167"/>
      <c r="Y142" s="167"/>
      <c r="Z142" s="167"/>
    </row>
    <row r="143" spans="1:26" ht="15.75" customHeight="1" x14ac:dyDescent="0.25">
      <c r="A143" s="167"/>
      <c r="B143" s="167"/>
      <c r="C143" s="167"/>
      <c r="D143" s="167"/>
      <c r="E143" s="167"/>
      <c r="F143" s="167"/>
      <c r="G143" s="167"/>
      <c r="H143" s="167"/>
      <c r="I143" s="167"/>
      <c r="J143" s="167"/>
      <c r="K143" s="167"/>
      <c r="L143" s="167"/>
      <c r="M143" s="167"/>
      <c r="N143" s="167"/>
      <c r="O143" s="167"/>
      <c r="P143" s="167"/>
      <c r="Q143" s="167"/>
      <c r="R143" s="167"/>
      <c r="S143" s="167"/>
      <c r="T143" s="167"/>
      <c r="U143" s="167"/>
      <c r="V143" s="167"/>
      <c r="W143" s="167"/>
      <c r="X143" s="167"/>
      <c r="Y143" s="167"/>
      <c r="Z143" s="167"/>
    </row>
    <row r="144" spans="1:26" ht="15.75" customHeight="1" x14ac:dyDescent="0.25">
      <c r="A144" s="167"/>
      <c r="B144" s="167"/>
      <c r="C144" s="167"/>
      <c r="D144" s="167"/>
      <c r="E144" s="167"/>
      <c r="F144" s="167"/>
      <c r="G144" s="167"/>
      <c r="H144" s="167"/>
      <c r="I144" s="167"/>
      <c r="J144" s="167"/>
      <c r="K144" s="167"/>
      <c r="L144" s="167"/>
      <c r="M144" s="167"/>
      <c r="N144" s="167"/>
      <c r="O144" s="167"/>
      <c r="P144" s="167"/>
      <c r="Q144" s="167"/>
      <c r="R144" s="167"/>
      <c r="S144" s="167"/>
      <c r="T144" s="167"/>
      <c r="U144" s="167"/>
      <c r="V144" s="167"/>
      <c r="W144" s="167"/>
      <c r="X144" s="167"/>
      <c r="Y144" s="167"/>
      <c r="Z144" s="167"/>
    </row>
    <row r="145" spans="1:26" ht="15.75" customHeight="1" x14ac:dyDescent="0.25">
      <c r="A145" s="167"/>
      <c r="B145" s="167"/>
      <c r="C145" s="167"/>
      <c r="D145" s="167"/>
      <c r="E145" s="167"/>
      <c r="F145" s="167"/>
      <c r="G145" s="167"/>
      <c r="H145" s="167"/>
      <c r="I145" s="167"/>
      <c r="J145" s="167"/>
      <c r="K145" s="167"/>
      <c r="L145" s="167"/>
      <c r="M145" s="167"/>
      <c r="N145" s="167"/>
      <c r="O145" s="167"/>
      <c r="P145" s="167"/>
      <c r="Q145" s="167"/>
      <c r="R145" s="167"/>
      <c r="S145" s="167"/>
      <c r="T145" s="167"/>
      <c r="U145" s="167"/>
      <c r="V145" s="167"/>
      <c r="W145" s="167"/>
      <c r="X145" s="167"/>
      <c r="Y145" s="167"/>
      <c r="Z145" s="167"/>
    </row>
    <row r="146" spans="1:26" ht="15.75" customHeight="1" x14ac:dyDescent="0.25">
      <c r="A146" s="167"/>
      <c r="B146" s="167"/>
      <c r="C146" s="167"/>
      <c r="D146" s="167"/>
      <c r="E146" s="167"/>
      <c r="F146" s="167"/>
      <c r="G146" s="167"/>
      <c r="H146" s="167"/>
      <c r="I146" s="167"/>
      <c r="J146" s="167"/>
      <c r="K146" s="167"/>
      <c r="L146" s="167"/>
      <c r="M146" s="167"/>
      <c r="N146" s="167"/>
      <c r="O146" s="167"/>
      <c r="P146" s="167"/>
      <c r="Q146" s="167"/>
      <c r="R146" s="167"/>
      <c r="S146" s="167"/>
      <c r="T146" s="167"/>
      <c r="U146" s="167"/>
      <c r="V146" s="167"/>
      <c r="W146" s="167"/>
      <c r="X146" s="167"/>
      <c r="Y146" s="167"/>
      <c r="Z146" s="167"/>
    </row>
    <row r="147" spans="1:26" ht="15.75" customHeight="1" x14ac:dyDescent="0.25">
      <c r="A147" s="167"/>
      <c r="B147" s="167"/>
      <c r="C147" s="167"/>
      <c r="D147" s="167"/>
      <c r="E147" s="167"/>
      <c r="F147" s="167"/>
      <c r="G147" s="167"/>
      <c r="H147" s="167"/>
      <c r="I147" s="167"/>
      <c r="J147" s="167"/>
      <c r="K147" s="167"/>
      <c r="L147" s="167"/>
      <c r="M147" s="167"/>
      <c r="N147" s="167"/>
      <c r="O147" s="167"/>
      <c r="P147" s="167"/>
      <c r="Q147" s="167"/>
      <c r="R147" s="167"/>
      <c r="S147" s="167"/>
      <c r="T147" s="167"/>
      <c r="U147" s="167"/>
      <c r="V147" s="167"/>
      <c r="W147" s="167"/>
      <c r="X147" s="167"/>
      <c r="Y147" s="167"/>
      <c r="Z147" s="167"/>
    </row>
    <row r="148" spans="1:26" ht="15.75" customHeight="1" x14ac:dyDescent="0.25">
      <c r="A148" s="167"/>
      <c r="B148" s="167"/>
      <c r="C148" s="167"/>
      <c r="D148" s="167"/>
      <c r="E148" s="167"/>
      <c r="F148" s="167"/>
      <c r="G148" s="167"/>
      <c r="H148" s="167"/>
      <c r="I148" s="167"/>
      <c r="J148" s="167"/>
      <c r="K148" s="167"/>
      <c r="L148" s="167"/>
      <c r="M148" s="167"/>
      <c r="N148" s="167"/>
      <c r="O148" s="167"/>
      <c r="P148" s="167"/>
      <c r="Q148" s="167"/>
      <c r="R148" s="167"/>
      <c r="S148" s="167"/>
      <c r="T148" s="167"/>
      <c r="U148" s="167"/>
      <c r="V148" s="167"/>
      <c r="W148" s="167"/>
      <c r="X148" s="167"/>
      <c r="Y148" s="167"/>
      <c r="Z148" s="167"/>
    </row>
    <row r="149" spans="1:26" ht="15.75" customHeight="1" x14ac:dyDescent="0.25">
      <c r="A149" s="167"/>
      <c r="B149" s="167"/>
      <c r="C149" s="167"/>
      <c r="D149" s="167"/>
      <c r="E149" s="167"/>
      <c r="F149" s="167"/>
      <c r="G149" s="167"/>
      <c r="H149" s="167"/>
      <c r="I149" s="167"/>
      <c r="J149" s="167"/>
      <c r="K149" s="167"/>
      <c r="L149" s="167"/>
      <c r="M149" s="167"/>
      <c r="N149" s="167"/>
      <c r="O149" s="167"/>
      <c r="P149" s="167"/>
      <c r="Q149" s="167"/>
      <c r="R149" s="167"/>
      <c r="S149" s="167"/>
      <c r="T149" s="167"/>
      <c r="U149" s="167"/>
      <c r="V149" s="167"/>
      <c r="W149" s="167"/>
      <c r="X149" s="167"/>
      <c r="Y149" s="167"/>
      <c r="Z149" s="167"/>
    </row>
    <row r="150" spans="1:26" ht="15.75" customHeight="1" x14ac:dyDescent="0.25">
      <c r="A150" s="167"/>
      <c r="B150" s="167"/>
      <c r="C150" s="167"/>
      <c r="D150" s="167"/>
      <c r="E150" s="167"/>
      <c r="F150" s="167"/>
      <c r="G150" s="167"/>
      <c r="H150" s="167"/>
      <c r="I150" s="167"/>
      <c r="J150" s="167"/>
      <c r="K150" s="167"/>
      <c r="L150" s="167"/>
      <c r="M150" s="167"/>
      <c r="N150" s="167"/>
      <c r="O150" s="167"/>
      <c r="P150" s="167"/>
      <c r="Q150" s="167"/>
      <c r="R150" s="167"/>
      <c r="S150" s="167"/>
      <c r="T150" s="167"/>
      <c r="U150" s="167"/>
      <c r="V150" s="167"/>
      <c r="W150" s="167"/>
      <c r="X150" s="167"/>
      <c r="Y150" s="167"/>
      <c r="Z150" s="167"/>
    </row>
    <row r="151" spans="1:26" ht="15.75" customHeight="1" x14ac:dyDescent="0.25">
      <c r="A151" s="167"/>
      <c r="B151" s="167"/>
      <c r="C151" s="167"/>
      <c r="D151" s="167"/>
      <c r="E151" s="167"/>
      <c r="F151" s="167"/>
      <c r="G151" s="167"/>
      <c r="H151" s="167"/>
      <c r="I151" s="167"/>
      <c r="J151" s="167"/>
      <c r="K151" s="167"/>
      <c r="L151" s="167"/>
      <c r="M151" s="167"/>
      <c r="N151" s="167"/>
      <c r="O151" s="167"/>
      <c r="P151" s="167"/>
      <c r="Q151" s="167"/>
      <c r="R151" s="167"/>
      <c r="S151" s="167"/>
      <c r="T151" s="167"/>
      <c r="U151" s="167"/>
      <c r="V151" s="167"/>
      <c r="W151" s="167"/>
      <c r="X151" s="167"/>
      <c r="Y151" s="167"/>
      <c r="Z151" s="167"/>
    </row>
    <row r="152" spans="1:26" ht="15.75" customHeight="1" x14ac:dyDescent="0.25">
      <c r="A152" s="167"/>
      <c r="B152" s="167"/>
      <c r="C152" s="167"/>
      <c r="D152" s="167"/>
      <c r="E152" s="167"/>
      <c r="F152" s="167"/>
      <c r="G152" s="167"/>
      <c r="H152" s="167"/>
      <c r="I152" s="167"/>
      <c r="J152" s="167"/>
      <c r="K152" s="167"/>
      <c r="L152" s="167"/>
      <c r="M152" s="167"/>
      <c r="N152" s="167"/>
      <c r="O152" s="167"/>
      <c r="P152" s="167"/>
      <c r="Q152" s="167"/>
      <c r="R152" s="167"/>
      <c r="S152" s="167"/>
      <c r="T152" s="167"/>
      <c r="U152" s="167"/>
      <c r="V152" s="167"/>
      <c r="W152" s="167"/>
      <c r="X152" s="167"/>
      <c r="Y152" s="167"/>
      <c r="Z152" s="167"/>
    </row>
    <row r="153" spans="1:26" ht="15.75" customHeight="1" x14ac:dyDescent="0.25">
      <c r="A153" s="167"/>
      <c r="B153" s="167"/>
      <c r="C153" s="167"/>
      <c r="D153" s="167"/>
      <c r="E153" s="167"/>
      <c r="F153" s="167"/>
      <c r="G153" s="167"/>
      <c r="H153" s="167"/>
      <c r="I153" s="167"/>
      <c r="J153" s="167"/>
      <c r="K153" s="167"/>
      <c r="L153" s="167"/>
      <c r="M153" s="167"/>
      <c r="N153" s="167"/>
      <c r="O153" s="167"/>
      <c r="P153" s="167"/>
      <c r="Q153" s="167"/>
      <c r="R153" s="167"/>
      <c r="S153" s="167"/>
      <c r="T153" s="167"/>
      <c r="U153" s="167"/>
      <c r="V153" s="167"/>
      <c r="W153" s="167"/>
      <c r="X153" s="167"/>
      <c r="Y153" s="167"/>
      <c r="Z153" s="167"/>
    </row>
    <row r="154" spans="1:26" ht="15.75" customHeight="1" x14ac:dyDescent="0.25">
      <c r="A154" s="167"/>
      <c r="B154" s="167"/>
      <c r="C154" s="167"/>
      <c r="D154" s="167"/>
      <c r="E154" s="167"/>
      <c r="F154" s="167"/>
      <c r="G154" s="167"/>
      <c r="H154" s="167"/>
      <c r="I154" s="167"/>
      <c r="J154" s="167"/>
      <c r="K154" s="167"/>
      <c r="L154" s="167"/>
      <c r="M154" s="167"/>
      <c r="N154" s="167"/>
      <c r="O154" s="167"/>
      <c r="P154" s="167"/>
      <c r="Q154" s="167"/>
      <c r="R154" s="167"/>
      <c r="S154" s="167"/>
      <c r="T154" s="167"/>
      <c r="U154" s="167"/>
      <c r="V154" s="167"/>
      <c r="W154" s="167"/>
      <c r="X154" s="167"/>
      <c r="Y154" s="167"/>
      <c r="Z154" s="167"/>
    </row>
    <row r="155" spans="1:26" ht="15.75" customHeight="1" x14ac:dyDescent="0.25">
      <c r="A155" s="167"/>
      <c r="B155" s="167"/>
      <c r="C155" s="167"/>
      <c r="D155" s="167"/>
      <c r="E155" s="167"/>
      <c r="F155" s="167"/>
      <c r="G155" s="167"/>
      <c r="H155" s="167"/>
      <c r="I155" s="167"/>
      <c r="J155" s="167"/>
      <c r="K155" s="167"/>
      <c r="L155" s="167"/>
      <c r="M155" s="167"/>
      <c r="N155" s="167"/>
      <c r="O155" s="167"/>
      <c r="P155" s="167"/>
      <c r="Q155" s="167"/>
      <c r="R155" s="167"/>
      <c r="S155" s="167"/>
      <c r="T155" s="167"/>
      <c r="U155" s="167"/>
      <c r="V155" s="167"/>
      <c r="W155" s="167"/>
      <c r="X155" s="167"/>
      <c r="Y155" s="167"/>
      <c r="Z155" s="167"/>
    </row>
    <row r="156" spans="1:26" ht="15.75" customHeight="1" x14ac:dyDescent="0.25">
      <c r="A156" s="167"/>
      <c r="B156" s="167"/>
      <c r="C156" s="167"/>
      <c r="D156" s="167"/>
      <c r="E156" s="167"/>
      <c r="F156" s="167"/>
      <c r="G156" s="167"/>
      <c r="H156" s="167"/>
      <c r="I156" s="167"/>
      <c r="J156" s="167"/>
      <c r="K156" s="167"/>
      <c r="L156" s="167"/>
      <c r="M156" s="167"/>
      <c r="N156" s="167"/>
      <c r="O156" s="167"/>
      <c r="P156" s="167"/>
      <c r="Q156" s="167"/>
      <c r="R156" s="167"/>
      <c r="S156" s="167"/>
      <c r="T156" s="167"/>
      <c r="U156" s="167"/>
      <c r="V156" s="167"/>
      <c r="W156" s="167"/>
      <c r="X156" s="167"/>
      <c r="Y156" s="167"/>
      <c r="Z156" s="167"/>
    </row>
    <row r="157" spans="1:26" ht="15.75" customHeight="1" x14ac:dyDescent="0.25">
      <c r="A157" s="167"/>
      <c r="B157" s="167"/>
      <c r="C157" s="167"/>
      <c r="D157" s="167"/>
      <c r="E157" s="167"/>
      <c r="F157" s="167"/>
      <c r="G157" s="167"/>
      <c r="H157" s="167"/>
      <c r="I157" s="167"/>
      <c r="J157" s="167"/>
      <c r="K157" s="167"/>
      <c r="L157" s="167"/>
      <c r="M157" s="167"/>
      <c r="N157" s="167"/>
      <c r="O157" s="167"/>
      <c r="P157" s="167"/>
      <c r="Q157" s="167"/>
      <c r="R157" s="167"/>
      <c r="S157" s="167"/>
      <c r="T157" s="167"/>
      <c r="U157" s="167"/>
      <c r="V157" s="167"/>
      <c r="W157" s="167"/>
      <c r="X157" s="167"/>
      <c r="Y157" s="167"/>
      <c r="Z157" s="167"/>
    </row>
    <row r="158" spans="1:26" ht="15.75" customHeight="1" x14ac:dyDescent="0.25">
      <c r="A158" s="167"/>
      <c r="B158" s="167"/>
      <c r="C158" s="167"/>
      <c r="D158" s="167"/>
      <c r="E158" s="167"/>
      <c r="F158" s="167"/>
      <c r="G158" s="167"/>
      <c r="H158" s="167"/>
      <c r="I158" s="167"/>
      <c r="J158" s="167"/>
      <c r="K158" s="167"/>
      <c r="L158" s="167"/>
      <c r="M158" s="167"/>
      <c r="N158" s="167"/>
      <c r="O158" s="167"/>
      <c r="P158" s="167"/>
      <c r="Q158" s="167"/>
      <c r="R158" s="167"/>
      <c r="S158" s="167"/>
      <c r="T158" s="167"/>
      <c r="U158" s="167"/>
      <c r="V158" s="167"/>
      <c r="W158" s="167"/>
      <c r="X158" s="167"/>
      <c r="Y158" s="167"/>
      <c r="Z158" s="167"/>
    </row>
    <row r="159" spans="1:26" ht="15.75" customHeight="1" x14ac:dyDescent="0.25">
      <c r="A159" s="167"/>
      <c r="B159" s="167"/>
      <c r="C159" s="167"/>
      <c r="D159" s="167"/>
      <c r="E159" s="167"/>
      <c r="F159" s="167"/>
      <c r="G159" s="167"/>
      <c r="H159" s="167"/>
      <c r="I159" s="167"/>
      <c r="J159" s="167"/>
      <c r="K159" s="167"/>
      <c r="L159" s="167"/>
      <c r="M159" s="167"/>
      <c r="N159" s="167"/>
      <c r="O159" s="167"/>
      <c r="P159" s="167"/>
      <c r="Q159" s="167"/>
      <c r="R159" s="167"/>
      <c r="S159" s="167"/>
      <c r="T159" s="167"/>
      <c r="U159" s="167"/>
      <c r="V159" s="167"/>
      <c r="W159" s="167"/>
      <c r="X159" s="167"/>
      <c r="Y159" s="167"/>
      <c r="Z159" s="167"/>
    </row>
    <row r="160" spans="1:26" ht="15.75" customHeight="1" x14ac:dyDescent="0.25">
      <c r="A160" s="167"/>
      <c r="B160" s="167"/>
      <c r="C160" s="167"/>
      <c r="D160" s="167"/>
      <c r="E160" s="167"/>
      <c r="F160" s="167"/>
      <c r="G160" s="167"/>
      <c r="H160" s="167"/>
      <c r="I160" s="167"/>
      <c r="J160" s="167"/>
      <c r="K160" s="167"/>
      <c r="L160" s="167"/>
      <c r="M160" s="167"/>
      <c r="N160" s="167"/>
      <c r="O160" s="167"/>
      <c r="P160" s="167"/>
      <c r="Q160" s="167"/>
      <c r="R160" s="167"/>
      <c r="S160" s="167"/>
      <c r="T160" s="167"/>
      <c r="U160" s="167"/>
      <c r="V160" s="167"/>
      <c r="W160" s="167"/>
      <c r="X160" s="167"/>
      <c r="Y160" s="167"/>
      <c r="Z160" s="167"/>
    </row>
    <row r="161" spans="1:26" ht="15.75" customHeight="1" x14ac:dyDescent="0.25">
      <c r="A161" s="167"/>
      <c r="B161" s="167"/>
      <c r="C161" s="167"/>
      <c r="D161" s="167"/>
      <c r="E161" s="167"/>
      <c r="F161" s="167"/>
      <c r="G161" s="167"/>
      <c r="H161" s="167"/>
      <c r="I161" s="167"/>
      <c r="J161" s="167"/>
      <c r="K161" s="167"/>
      <c r="L161" s="167"/>
      <c r="M161" s="167"/>
      <c r="N161" s="167"/>
      <c r="O161" s="167"/>
      <c r="P161" s="167"/>
      <c r="Q161" s="167"/>
      <c r="R161" s="167"/>
      <c r="S161" s="167"/>
      <c r="T161" s="167"/>
      <c r="U161" s="167"/>
      <c r="V161" s="167"/>
      <c r="W161" s="167"/>
      <c r="X161" s="167"/>
      <c r="Y161" s="167"/>
      <c r="Z161" s="167"/>
    </row>
    <row r="162" spans="1:26" ht="15.75" customHeight="1" x14ac:dyDescent="0.25">
      <c r="A162" s="167"/>
      <c r="B162" s="167"/>
      <c r="C162" s="167"/>
      <c r="D162" s="167"/>
      <c r="E162" s="167"/>
      <c r="F162" s="167"/>
      <c r="G162" s="167"/>
      <c r="H162" s="167"/>
      <c r="I162" s="167"/>
      <c r="J162" s="167"/>
      <c r="K162" s="167"/>
      <c r="L162" s="167"/>
      <c r="M162" s="167"/>
      <c r="N162" s="167"/>
      <c r="O162" s="167"/>
      <c r="P162" s="167"/>
      <c r="Q162" s="167"/>
      <c r="R162" s="167"/>
      <c r="S162" s="167"/>
      <c r="T162" s="167"/>
      <c r="U162" s="167"/>
      <c r="V162" s="167"/>
      <c r="W162" s="167"/>
      <c r="X162" s="167"/>
      <c r="Y162" s="167"/>
      <c r="Z162" s="167"/>
    </row>
    <row r="163" spans="1:26" ht="15.75" customHeight="1" x14ac:dyDescent="0.25">
      <c r="A163" s="167"/>
      <c r="B163" s="167"/>
      <c r="C163" s="167"/>
      <c r="D163" s="167"/>
      <c r="E163" s="167"/>
      <c r="F163" s="167"/>
      <c r="G163" s="167"/>
      <c r="H163" s="167"/>
      <c r="I163" s="167"/>
      <c r="J163" s="167"/>
      <c r="K163" s="167"/>
      <c r="L163" s="167"/>
      <c r="M163" s="167"/>
      <c r="N163" s="167"/>
      <c r="O163" s="167"/>
      <c r="P163" s="167"/>
      <c r="Q163" s="167"/>
      <c r="R163" s="167"/>
      <c r="S163" s="167"/>
      <c r="T163" s="167"/>
      <c r="U163" s="167"/>
      <c r="V163" s="167"/>
      <c r="W163" s="167"/>
      <c r="X163" s="167"/>
      <c r="Y163" s="167"/>
      <c r="Z163" s="167"/>
    </row>
    <row r="164" spans="1:26" ht="15.75" customHeight="1" x14ac:dyDescent="0.25">
      <c r="A164" s="167"/>
      <c r="B164" s="167"/>
      <c r="C164" s="167"/>
      <c r="D164" s="167"/>
      <c r="E164" s="167"/>
      <c r="F164" s="167"/>
      <c r="G164" s="167"/>
      <c r="H164" s="167"/>
      <c r="I164" s="167"/>
      <c r="J164" s="167"/>
      <c r="K164" s="167"/>
      <c r="L164" s="167"/>
      <c r="M164" s="167"/>
      <c r="N164" s="167"/>
      <c r="O164" s="167"/>
      <c r="P164" s="167"/>
      <c r="Q164" s="167"/>
      <c r="R164" s="167"/>
      <c r="S164" s="167"/>
      <c r="T164" s="167"/>
      <c r="U164" s="167"/>
      <c r="V164" s="167"/>
      <c r="W164" s="167"/>
      <c r="X164" s="167"/>
      <c r="Y164" s="167"/>
      <c r="Z164" s="167"/>
    </row>
    <row r="165" spans="1:26" ht="15.75" customHeight="1" x14ac:dyDescent="0.25">
      <c r="A165" s="167"/>
      <c r="B165" s="167"/>
      <c r="C165" s="167"/>
      <c r="D165" s="167"/>
      <c r="E165" s="167"/>
      <c r="F165" s="167"/>
      <c r="G165" s="167"/>
      <c r="H165" s="167"/>
      <c r="I165" s="167"/>
      <c r="J165" s="167"/>
      <c r="K165" s="167"/>
      <c r="L165" s="167"/>
      <c r="M165" s="167"/>
      <c r="N165" s="167"/>
      <c r="O165" s="167"/>
      <c r="P165" s="167"/>
      <c r="Q165" s="167"/>
      <c r="R165" s="167"/>
      <c r="S165" s="167"/>
      <c r="T165" s="167"/>
      <c r="U165" s="167"/>
      <c r="V165" s="167"/>
      <c r="W165" s="167"/>
      <c r="X165" s="167"/>
      <c r="Y165" s="167"/>
      <c r="Z165" s="167"/>
    </row>
    <row r="166" spans="1:26" ht="15.75" customHeight="1" x14ac:dyDescent="0.25">
      <c r="A166" s="167"/>
      <c r="B166" s="167"/>
      <c r="C166" s="167"/>
      <c r="D166" s="167"/>
      <c r="E166" s="167"/>
      <c r="F166" s="167"/>
      <c r="G166" s="167"/>
      <c r="H166" s="167"/>
      <c r="I166" s="167"/>
      <c r="J166" s="167"/>
      <c r="K166" s="167"/>
      <c r="L166" s="167"/>
      <c r="M166" s="167"/>
      <c r="N166" s="167"/>
      <c r="O166" s="167"/>
      <c r="P166" s="167"/>
      <c r="Q166" s="167"/>
      <c r="R166" s="167"/>
      <c r="S166" s="167"/>
      <c r="T166" s="167"/>
      <c r="U166" s="167"/>
      <c r="V166" s="167"/>
      <c r="W166" s="167"/>
      <c r="X166" s="167"/>
      <c r="Y166" s="167"/>
      <c r="Z166" s="167"/>
    </row>
    <row r="167" spans="1:26" ht="15.75" customHeight="1" x14ac:dyDescent="0.25">
      <c r="A167" s="167"/>
      <c r="B167" s="167"/>
      <c r="C167" s="167"/>
      <c r="D167" s="167"/>
      <c r="E167" s="167"/>
      <c r="F167" s="167"/>
      <c r="G167" s="167"/>
      <c r="H167" s="167"/>
      <c r="I167" s="167"/>
      <c r="J167" s="167"/>
      <c r="K167" s="167"/>
      <c r="L167" s="167"/>
      <c r="M167" s="167"/>
      <c r="N167" s="167"/>
      <c r="O167" s="167"/>
      <c r="P167" s="167"/>
      <c r="Q167" s="167"/>
      <c r="R167" s="167"/>
      <c r="S167" s="167"/>
      <c r="T167" s="167"/>
      <c r="U167" s="167"/>
      <c r="V167" s="167"/>
      <c r="W167" s="167"/>
      <c r="X167" s="167"/>
      <c r="Y167" s="167"/>
      <c r="Z167" s="167"/>
    </row>
    <row r="168" spans="1:26" ht="15.75" customHeight="1" x14ac:dyDescent="0.25">
      <c r="A168" s="167"/>
      <c r="B168" s="167"/>
      <c r="C168" s="167"/>
      <c r="D168" s="167"/>
      <c r="E168" s="167"/>
      <c r="F168" s="167"/>
      <c r="G168" s="167"/>
      <c r="H168" s="167"/>
      <c r="I168" s="167"/>
      <c r="J168" s="167"/>
      <c r="K168" s="167"/>
      <c r="L168" s="167"/>
      <c r="M168" s="167"/>
      <c r="N168" s="167"/>
      <c r="O168" s="167"/>
      <c r="P168" s="167"/>
      <c r="Q168" s="167"/>
      <c r="R168" s="167"/>
      <c r="S168" s="167"/>
      <c r="T168" s="167"/>
      <c r="U168" s="167"/>
      <c r="V168" s="167"/>
      <c r="W168" s="167"/>
      <c r="X168" s="167"/>
      <c r="Y168" s="167"/>
      <c r="Z168" s="167"/>
    </row>
    <row r="169" spans="1:26" ht="15.75" customHeight="1" x14ac:dyDescent="0.25">
      <c r="A169" s="167"/>
      <c r="B169" s="167"/>
      <c r="C169" s="167"/>
      <c r="D169" s="167"/>
      <c r="E169" s="167"/>
      <c r="F169" s="167"/>
      <c r="G169" s="167"/>
      <c r="H169" s="167"/>
      <c r="I169" s="167"/>
      <c r="J169" s="167"/>
      <c r="K169" s="167"/>
      <c r="L169" s="167"/>
      <c r="M169" s="167"/>
      <c r="N169" s="167"/>
      <c r="O169" s="167"/>
      <c r="P169" s="167"/>
      <c r="Q169" s="167"/>
      <c r="R169" s="167"/>
      <c r="S169" s="167"/>
      <c r="T169" s="167"/>
      <c r="U169" s="167"/>
      <c r="V169" s="167"/>
      <c r="W169" s="167"/>
      <c r="X169" s="167"/>
      <c r="Y169" s="167"/>
      <c r="Z169" s="167"/>
    </row>
    <row r="170" spans="1:26" ht="15.75" customHeight="1" x14ac:dyDescent="0.25">
      <c r="A170" s="167"/>
      <c r="B170" s="167"/>
      <c r="C170" s="167"/>
      <c r="D170" s="167"/>
      <c r="E170" s="167"/>
      <c r="F170" s="167"/>
      <c r="G170" s="167"/>
      <c r="H170" s="167"/>
      <c r="I170" s="167"/>
      <c r="J170" s="167"/>
      <c r="K170" s="167"/>
      <c r="L170" s="167"/>
      <c r="M170" s="167"/>
      <c r="N170" s="167"/>
      <c r="O170" s="167"/>
      <c r="P170" s="167"/>
      <c r="Q170" s="167"/>
      <c r="R170" s="167"/>
      <c r="S170" s="167"/>
      <c r="T170" s="167"/>
      <c r="U170" s="167"/>
      <c r="V170" s="167"/>
      <c r="W170" s="167"/>
      <c r="X170" s="167"/>
      <c r="Y170" s="167"/>
      <c r="Z170" s="167"/>
    </row>
    <row r="171" spans="1:26" ht="15.75" customHeight="1" x14ac:dyDescent="0.25">
      <c r="A171" s="167"/>
      <c r="B171" s="167"/>
      <c r="C171" s="167"/>
      <c r="D171" s="167"/>
      <c r="E171" s="167"/>
      <c r="F171" s="167"/>
      <c r="G171" s="167"/>
      <c r="H171" s="167"/>
      <c r="I171" s="167"/>
      <c r="J171" s="167"/>
      <c r="K171" s="167"/>
      <c r="L171" s="167"/>
      <c r="M171" s="167"/>
      <c r="N171" s="167"/>
      <c r="O171" s="167"/>
      <c r="P171" s="167"/>
      <c r="Q171" s="167"/>
      <c r="R171" s="167"/>
      <c r="S171" s="167"/>
      <c r="T171" s="167"/>
      <c r="U171" s="167"/>
      <c r="V171" s="167"/>
      <c r="W171" s="167"/>
      <c r="X171" s="167"/>
      <c r="Y171" s="167"/>
      <c r="Z171" s="167"/>
    </row>
    <row r="172" spans="1:26" ht="15.75" customHeight="1" x14ac:dyDescent="0.25">
      <c r="A172" s="167"/>
      <c r="B172" s="167"/>
      <c r="C172" s="167"/>
      <c r="D172" s="167"/>
      <c r="E172" s="167"/>
      <c r="F172" s="167"/>
      <c r="G172" s="167"/>
      <c r="H172" s="167"/>
      <c r="I172" s="167"/>
      <c r="J172" s="167"/>
      <c r="K172" s="167"/>
      <c r="L172" s="167"/>
      <c r="M172" s="167"/>
      <c r="N172" s="167"/>
      <c r="O172" s="167"/>
      <c r="P172" s="167"/>
      <c r="Q172" s="167"/>
      <c r="R172" s="167"/>
      <c r="S172" s="167"/>
      <c r="T172" s="167"/>
      <c r="U172" s="167"/>
      <c r="V172" s="167"/>
      <c r="W172" s="167"/>
      <c r="X172" s="167"/>
      <c r="Y172" s="167"/>
      <c r="Z172" s="167"/>
    </row>
    <row r="173" spans="1:26" ht="15.75" customHeight="1" x14ac:dyDescent="0.25">
      <c r="A173" s="167"/>
      <c r="B173" s="167"/>
      <c r="C173" s="167"/>
      <c r="D173" s="167"/>
      <c r="E173" s="167"/>
      <c r="F173" s="167"/>
      <c r="G173" s="167"/>
      <c r="H173" s="167"/>
      <c r="I173" s="167"/>
      <c r="J173" s="167"/>
      <c r="K173" s="167"/>
      <c r="L173" s="167"/>
      <c r="M173" s="167"/>
      <c r="N173" s="167"/>
      <c r="O173" s="167"/>
      <c r="P173" s="167"/>
      <c r="Q173" s="167"/>
      <c r="R173" s="167"/>
      <c r="S173" s="167"/>
      <c r="T173" s="167"/>
      <c r="U173" s="167"/>
      <c r="V173" s="167"/>
      <c r="W173" s="167"/>
      <c r="X173" s="167"/>
      <c r="Y173" s="167"/>
      <c r="Z173" s="167"/>
    </row>
    <row r="174" spans="1:26" ht="15.75" customHeight="1" x14ac:dyDescent="0.25">
      <c r="A174" s="167"/>
      <c r="B174" s="167"/>
      <c r="C174" s="167"/>
      <c r="D174" s="167"/>
      <c r="E174" s="167"/>
      <c r="F174" s="167"/>
      <c r="G174" s="167"/>
      <c r="H174" s="167"/>
      <c r="I174" s="167"/>
      <c r="J174" s="167"/>
      <c r="K174" s="167"/>
      <c r="L174" s="167"/>
      <c r="M174" s="167"/>
      <c r="N174" s="167"/>
      <c r="O174" s="167"/>
      <c r="P174" s="167"/>
      <c r="Q174" s="167"/>
      <c r="R174" s="167"/>
      <c r="S174" s="167"/>
      <c r="T174" s="167"/>
      <c r="U174" s="167"/>
      <c r="V174" s="167"/>
      <c r="W174" s="167"/>
      <c r="X174" s="167"/>
      <c r="Y174" s="167"/>
      <c r="Z174" s="167"/>
    </row>
    <row r="175" spans="1:26" ht="15.75" customHeight="1" x14ac:dyDescent="0.25">
      <c r="A175" s="167"/>
      <c r="B175" s="167"/>
      <c r="C175" s="167"/>
      <c r="D175" s="167"/>
      <c r="E175" s="167"/>
      <c r="F175" s="167"/>
      <c r="G175" s="167"/>
      <c r="H175" s="167"/>
      <c r="I175" s="167"/>
      <c r="J175" s="167"/>
      <c r="K175" s="167"/>
      <c r="L175" s="167"/>
      <c r="M175" s="167"/>
      <c r="N175" s="167"/>
      <c r="O175" s="167"/>
      <c r="P175" s="167"/>
      <c r="Q175" s="167"/>
      <c r="R175" s="167"/>
      <c r="S175" s="167"/>
      <c r="T175" s="167"/>
      <c r="U175" s="167"/>
      <c r="V175" s="167"/>
      <c r="W175" s="167"/>
      <c r="X175" s="167"/>
      <c r="Y175" s="167"/>
      <c r="Z175" s="167"/>
    </row>
    <row r="176" spans="1:26" ht="15.75" customHeight="1" x14ac:dyDescent="0.25">
      <c r="A176" s="167"/>
      <c r="B176" s="167"/>
      <c r="C176" s="167"/>
      <c r="D176" s="167"/>
      <c r="E176" s="167"/>
      <c r="F176" s="167"/>
      <c r="G176" s="167"/>
      <c r="H176" s="167"/>
      <c r="I176" s="167"/>
      <c r="J176" s="167"/>
      <c r="K176" s="167"/>
      <c r="L176" s="167"/>
      <c r="M176" s="167"/>
      <c r="N176" s="167"/>
      <c r="O176" s="167"/>
      <c r="P176" s="167"/>
      <c r="Q176" s="167"/>
      <c r="R176" s="167"/>
      <c r="S176" s="167"/>
      <c r="T176" s="167"/>
      <c r="U176" s="167"/>
      <c r="V176" s="167"/>
      <c r="W176" s="167"/>
      <c r="X176" s="167"/>
      <c r="Y176" s="167"/>
      <c r="Z176" s="167"/>
    </row>
    <row r="177" spans="1:26" ht="15.75" customHeight="1" x14ac:dyDescent="0.25">
      <c r="A177" s="167"/>
      <c r="B177" s="167"/>
      <c r="C177" s="167"/>
      <c r="D177" s="167"/>
      <c r="E177" s="167"/>
      <c r="F177" s="167"/>
      <c r="G177" s="167"/>
      <c r="H177" s="167"/>
      <c r="I177" s="167"/>
      <c r="J177" s="167"/>
      <c r="K177" s="167"/>
      <c r="L177" s="167"/>
      <c r="M177" s="167"/>
      <c r="N177" s="167"/>
      <c r="O177" s="167"/>
      <c r="P177" s="167"/>
      <c r="Q177" s="167"/>
      <c r="R177" s="167"/>
      <c r="S177" s="167"/>
      <c r="T177" s="167"/>
      <c r="U177" s="167"/>
      <c r="V177" s="167"/>
      <c r="W177" s="167"/>
      <c r="X177" s="167"/>
      <c r="Y177" s="167"/>
      <c r="Z177" s="167"/>
    </row>
    <row r="178" spans="1:26" ht="15.75" customHeight="1" x14ac:dyDescent="0.25">
      <c r="A178" s="167"/>
      <c r="B178" s="167"/>
      <c r="C178" s="167"/>
      <c r="D178" s="167"/>
      <c r="E178" s="167"/>
      <c r="F178" s="167"/>
      <c r="G178" s="167"/>
      <c r="H178" s="167"/>
      <c r="I178" s="167"/>
      <c r="J178" s="167"/>
      <c r="K178" s="167"/>
      <c r="L178" s="167"/>
      <c r="M178" s="167"/>
      <c r="N178" s="167"/>
      <c r="O178" s="167"/>
      <c r="P178" s="167"/>
      <c r="Q178" s="167"/>
      <c r="R178" s="167"/>
      <c r="S178" s="167"/>
      <c r="T178" s="167"/>
      <c r="U178" s="167"/>
      <c r="V178" s="167"/>
      <c r="W178" s="167"/>
      <c r="X178" s="167"/>
      <c r="Y178" s="167"/>
      <c r="Z178" s="167"/>
    </row>
    <row r="179" spans="1:26" ht="15.75" customHeight="1" x14ac:dyDescent="0.25">
      <c r="A179" s="167"/>
      <c r="B179" s="167"/>
      <c r="C179" s="167"/>
      <c r="D179" s="167"/>
      <c r="E179" s="167"/>
      <c r="F179" s="167"/>
      <c r="G179" s="167"/>
      <c r="H179" s="167"/>
      <c r="I179" s="167"/>
      <c r="J179" s="167"/>
      <c r="K179" s="167"/>
      <c r="L179" s="167"/>
      <c r="M179" s="167"/>
      <c r="N179" s="167"/>
      <c r="O179" s="167"/>
      <c r="P179" s="167"/>
      <c r="Q179" s="167"/>
      <c r="R179" s="167"/>
      <c r="S179" s="167"/>
      <c r="T179" s="167"/>
      <c r="U179" s="167"/>
      <c r="V179" s="167"/>
      <c r="W179" s="167"/>
      <c r="X179" s="167"/>
      <c r="Y179" s="167"/>
      <c r="Z179" s="167"/>
    </row>
    <row r="180" spans="1:26" ht="15.75" customHeight="1" x14ac:dyDescent="0.25">
      <c r="A180" s="167"/>
      <c r="B180" s="167"/>
      <c r="C180" s="167"/>
      <c r="D180" s="167"/>
      <c r="E180" s="167"/>
      <c r="F180" s="167"/>
      <c r="G180" s="167"/>
      <c r="H180" s="167"/>
      <c r="I180" s="167"/>
      <c r="J180" s="167"/>
      <c r="K180" s="167"/>
      <c r="L180" s="167"/>
      <c r="M180" s="167"/>
      <c r="N180" s="167"/>
      <c r="O180" s="167"/>
      <c r="P180" s="167"/>
      <c r="Q180" s="167"/>
      <c r="R180" s="167"/>
      <c r="S180" s="167"/>
      <c r="T180" s="167"/>
      <c r="U180" s="167"/>
      <c r="V180" s="167"/>
      <c r="W180" s="167"/>
      <c r="X180" s="167"/>
      <c r="Y180" s="167"/>
      <c r="Z180" s="167"/>
    </row>
    <row r="181" spans="1:26" ht="15.75" customHeight="1" x14ac:dyDescent="0.25">
      <c r="A181" s="167"/>
      <c r="B181" s="167"/>
      <c r="C181" s="167"/>
      <c r="D181" s="167"/>
      <c r="E181" s="167"/>
      <c r="F181" s="167"/>
      <c r="G181" s="167"/>
      <c r="H181" s="167"/>
      <c r="I181" s="167"/>
      <c r="J181" s="167"/>
      <c r="K181" s="167"/>
      <c r="L181" s="167"/>
      <c r="M181" s="167"/>
      <c r="N181" s="167"/>
      <c r="O181" s="167"/>
      <c r="P181" s="167"/>
      <c r="Q181" s="167"/>
      <c r="R181" s="167"/>
      <c r="S181" s="167"/>
      <c r="T181" s="167"/>
      <c r="U181" s="167"/>
      <c r="V181" s="167"/>
      <c r="W181" s="167"/>
      <c r="X181" s="167"/>
      <c r="Y181" s="167"/>
      <c r="Z181" s="167"/>
    </row>
    <row r="182" spans="1:26" ht="15.75" customHeight="1" x14ac:dyDescent="0.25">
      <c r="A182" s="167"/>
      <c r="B182" s="167"/>
      <c r="C182" s="167"/>
      <c r="D182" s="167"/>
      <c r="E182" s="167"/>
      <c r="F182" s="167"/>
      <c r="G182" s="167"/>
      <c r="H182" s="167"/>
      <c r="I182" s="167"/>
      <c r="J182" s="167"/>
      <c r="K182" s="167"/>
      <c r="L182" s="167"/>
      <c r="M182" s="167"/>
      <c r="N182" s="167"/>
      <c r="O182" s="167"/>
      <c r="P182" s="167"/>
      <c r="Q182" s="167"/>
      <c r="R182" s="167"/>
      <c r="S182" s="167"/>
      <c r="T182" s="167"/>
      <c r="U182" s="167"/>
      <c r="V182" s="167"/>
      <c r="W182" s="167"/>
      <c r="X182" s="167"/>
      <c r="Y182" s="167"/>
      <c r="Z182" s="167"/>
    </row>
    <row r="183" spans="1:26" ht="15.75" customHeight="1" x14ac:dyDescent="0.25">
      <c r="A183" s="167"/>
      <c r="B183" s="167"/>
      <c r="C183" s="167"/>
      <c r="D183" s="167"/>
      <c r="E183" s="167"/>
      <c r="F183" s="167"/>
      <c r="G183" s="167"/>
      <c r="H183" s="167"/>
      <c r="I183" s="167"/>
      <c r="J183" s="167"/>
      <c r="K183" s="167"/>
      <c r="L183" s="167"/>
      <c r="M183" s="167"/>
      <c r="N183" s="167"/>
      <c r="O183" s="167"/>
      <c r="P183" s="167"/>
      <c r="Q183" s="167"/>
      <c r="R183" s="167"/>
      <c r="S183" s="167"/>
      <c r="T183" s="167"/>
      <c r="U183" s="167"/>
      <c r="V183" s="167"/>
      <c r="W183" s="167"/>
      <c r="X183" s="167"/>
      <c r="Y183" s="167"/>
      <c r="Z183" s="167"/>
    </row>
    <row r="184" spans="1:26" ht="15.75" customHeight="1" x14ac:dyDescent="0.25">
      <c r="A184" s="167"/>
      <c r="B184" s="167"/>
      <c r="C184" s="167"/>
      <c r="D184" s="167"/>
      <c r="E184" s="167"/>
      <c r="F184" s="167"/>
      <c r="G184" s="167"/>
      <c r="H184" s="167"/>
      <c r="I184" s="167"/>
      <c r="J184" s="167"/>
      <c r="K184" s="167"/>
      <c r="L184" s="167"/>
      <c r="M184" s="167"/>
      <c r="N184" s="167"/>
      <c r="O184" s="167"/>
      <c r="P184" s="167"/>
      <c r="Q184" s="167"/>
      <c r="R184" s="167"/>
      <c r="S184" s="167"/>
      <c r="T184" s="167"/>
      <c r="U184" s="167"/>
      <c r="V184" s="167"/>
      <c r="W184" s="167"/>
      <c r="X184" s="167"/>
      <c r="Y184" s="167"/>
      <c r="Z184" s="167"/>
    </row>
    <row r="185" spans="1:26" ht="15.75" customHeight="1" x14ac:dyDescent="0.25">
      <c r="A185" s="167"/>
      <c r="B185" s="167"/>
      <c r="C185" s="167"/>
      <c r="D185" s="167"/>
      <c r="E185" s="167"/>
      <c r="F185" s="167"/>
      <c r="G185" s="167"/>
      <c r="H185" s="167"/>
      <c r="I185" s="167"/>
      <c r="J185" s="167"/>
      <c r="K185" s="167"/>
      <c r="L185" s="167"/>
      <c r="M185" s="167"/>
      <c r="N185" s="167"/>
      <c r="O185" s="167"/>
      <c r="P185" s="167"/>
      <c r="Q185" s="167"/>
      <c r="R185" s="167"/>
      <c r="S185" s="167"/>
      <c r="T185" s="167"/>
      <c r="U185" s="167"/>
      <c r="V185" s="167"/>
      <c r="W185" s="167"/>
      <c r="X185" s="167"/>
      <c r="Y185" s="167"/>
      <c r="Z185" s="167"/>
    </row>
    <row r="186" spans="1:26" ht="15.75" customHeight="1" x14ac:dyDescent="0.25">
      <c r="A186" s="167"/>
      <c r="B186" s="167"/>
      <c r="C186" s="167"/>
      <c r="D186" s="167"/>
      <c r="E186" s="167"/>
      <c r="F186" s="167"/>
      <c r="G186" s="167"/>
      <c r="H186" s="167"/>
      <c r="I186" s="167"/>
      <c r="J186" s="167"/>
      <c r="K186" s="167"/>
      <c r="L186" s="167"/>
      <c r="M186" s="167"/>
      <c r="N186" s="167"/>
      <c r="O186" s="167"/>
      <c r="P186" s="167"/>
      <c r="Q186" s="167"/>
      <c r="R186" s="167"/>
      <c r="S186" s="167"/>
      <c r="T186" s="167"/>
      <c r="U186" s="167"/>
      <c r="V186" s="167"/>
      <c r="W186" s="167"/>
      <c r="X186" s="167"/>
      <c r="Y186" s="167"/>
      <c r="Z186" s="167"/>
    </row>
    <row r="187" spans="1:26" ht="15.75" customHeight="1" x14ac:dyDescent="0.25">
      <c r="A187" s="167"/>
      <c r="B187" s="167"/>
      <c r="C187" s="167"/>
      <c r="D187" s="167"/>
      <c r="E187" s="167"/>
      <c r="F187" s="167"/>
      <c r="G187" s="167"/>
      <c r="H187" s="167"/>
      <c r="I187" s="167"/>
      <c r="J187" s="167"/>
      <c r="K187" s="167"/>
      <c r="L187" s="167"/>
      <c r="M187" s="167"/>
      <c r="N187" s="167"/>
      <c r="O187" s="167"/>
      <c r="P187" s="167"/>
      <c r="Q187" s="167"/>
      <c r="R187" s="167"/>
      <c r="S187" s="167"/>
      <c r="T187" s="167"/>
      <c r="U187" s="167"/>
      <c r="V187" s="167"/>
      <c r="W187" s="167"/>
      <c r="X187" s="167"/>
      <c r="Y187" s="167"/>
      <c r="Z187" s="167"/>
    </row>
    <row r="188" spans="1:26" ht="15.75" customHeight="1" x14ac:dyDescent="0.25">
      <c r="A188" s="167"/>
      <c r="B188" s="167"/>
      <c r="C188" s="167"/>
      <c r="D188" s="167"/>
      <c r="E188" s="167"/>
      <c r="F188" s="167"/>
      <c r="G188" s="167"/>
      <c r="H188" s="167"/>
      <c r="I188" s="167"/>
      <c r="J188" s="167"/>
      <c r="K188" s="167"/>
      <c r="L188" s="167"/>
      <c r="M188" s="167"/>
      <c r="N188" s="167"/>
      <c r="O188" s="167"/>
      <c r="P188" s="167"/>
      <c r="Q188" s="167"/>
      <c r="R188" s="167"/>
      <c r="S188" s="167"/>
      <c r="T188" s="167"/>
      <c r="U188" s="167"/>
      <c r="V188" s="167"/>
      <c r="W188" s="167"/>
      <c r="X188" s="167"/>
      <c r="Y188" s="167"/>
      <c r="Z188" s="167"/>
    </row>
    <row r="189" spans="1:26" ht="15.75" customHeight="1" x14ac:dyDescent="0.25">
      <c r="A189" s="167"/>
      <c r="B189" s="167"/>
      <c r="C189" s="167"/>
      <c r="D189" s="167"/>
      <c r="E189" s="167"/>
      <c r="F189" s="167"/>
      <c r="G189" s="167"/>
      <c r="H189" s="167"/>
      <c r="I189" s="167"/>
      <c r="J189" s="167"/>
      <c r="K189" s="167"/>
      <c r="L189" s="167"/>
      <c r="M189" s="167"/>
      <c r="N189" s="167"/>
      <c r="O189" s="167"/>
      <c r="P189" s="167"/>
      <c r="Q189" s="167"/>
      <c r="R189" s="167"/>
      <c r="S189" s="167"/>
      <c r="T189" s="167"/>
      <c r="U189" s="167"/>
      <c r="V189" s="167"/>
      <c r="W189" s="167"/>
      <c r="X189" s="167"/>
      <c r="Y189" s="167"/>
      <c r="Z189" s="167"/>
    </row>
    <row r="190" spans="1:26" ht="15.75" customHeight="1" x14ac:dyDescent="0.25">
      <c r="A190" s="167"/>
      <c r="B190" s="167"/>
      <c r="C190" s="167"/>
      <c r="D190" s="167"/>
      <c r="E190" s="167"/>
      <c r="F190" s="167"/>
      <c r="G190" s="167"/>
      <c r="H190" s="167"/>
      <c r="I190" s="167"/>
      <c r="J190" s="167"/>
      <c r="K190" s="167"/>
      <c r="L190" s="167"/>
      <c r="M190" s="167"/>
      <c r="N190" s="167"/>
      <c r="O190" s="167"/>
      <c r="P190" s="167"/>
      <c r="Q190" s="167"/>
      <c r="R190" s="167"/>
      <c r="S190" s="167"/>
      <c r="T190" s="167"/>
      <c r="U190" s="167"/>
      <c r="V190" s="167"/>
      <c r="W190" s="167"/>
      <c r="X190" s="167"/>
      <c r="Y190" s="167"/>
      <c r="Z190" s="167"/>
    </row>
    <row r="191" spans="1:26" ht="15.75" customHeight="1" x14ac:dyDescent="0.25">
      <c r="A191" s="167"/>
      <c r="B191" s="167"/>
      <c r="C191" s="167"/>
      <c r="D191" s="167"/>
      <c r="E191" s="167"/>
      <c r="F191" s="167"/>
      <c r="G191" s="167"/>
      <c r="H191" s="167"/>
      <c r="I191" s="167"/>
      <c r="J191" s="167"/>
      <c r="K191" s="167"/>
      <c r="L191" s="167"/>
      <c r="M191" s="167"/>
      <c r="N191" s="167"/>
      <c r="O191" s="167"/>
      <c r="P191" s="167"/>
      <c r="Q191" s="167"/>
      <c r="R191" s="167"/>
      <c r="S191" s="167"/>
      <c r="T191" s="167"/>
      <c r="U191" s="167"/>
      <c r="V191" s="167"/>
      <c r="W191" s="167"/>
      <c r="X191" s="167"/>
      <c r="Y191" s="167"/>
      <c r="Z191" s="167"/>
    </row>
    <row r="192" spans="1:26" ht="15.75" customHeight="1" x14ac:dyDescent="0.25">
      <c r="A192" s="167"/>
      <c r="B192" s="167"/>
      <c r="C192" s="167"/>
      <c r="D192" s="167"/>
      <c r="E192" s="167"/>
      <c r="F192" s="167"/>
      <c r="G192" s="167"/>
      <c r="H192" s="167"/>
      <c r="I192" s="167"/>
      <c r="J192" s="167"/>
      <c r="K192" s="167"/>
      <c r="L192" s="167"/>
      <c r="M192" s="167"/>
      <c r="N192" s="167"/>
      <c r="O192" s="167"/>
      <c r="P192" s="167"/>
      <c r="Q192" s="167"/>
      <c r="R192" s="167"/>
      <c r="S192" s="167"/>
      <c r="T192" s="167"/>
      <c r="U192" s="167"/>
      <c r="V192" s="167"/>
      <c r="W192" s="167"/>
      <c r="X192" s="167"/>
      <c r="Y192" s="167"/>
      <c r="Z192" s="167"/>
    </row>
    <row r="193" spans="1:26" ht="15.75" customHeight="1" x14ac:dyDescent="0.25">
      <c r="A193" s="167"/>
      <c r="B193" s="167"/>
      <c r="C193" s="167"/>
      <c r="D193" s="167"/>
      <c r="E193" s="167"/>
      <c r="F193" s="167"/>
      <c r="G193" s="167"/>
      <c r="H193" s="167"/>
      <c r="I193" s="167"/>
      <c r="J193" s="167"/>
      <c r="K193" s="167"/>
      <c r="L193" s="167"/>
      <c r="M193" s="167"/>
      <c r="N193" s="167"/>
      <c r="O193" s="167"/>
      <c r="P193" s="167"/>
      <c r="Q193" s="167"/>
      <c r="R193" s="167"/>
      <c r="S193" s="167"/>
      <c r="T193" s="167"/>
      <c r="U193" s="167"/>
      <c r="V193" s="167"/>
      <c r="W193" s="167"/>
      <c r="X193" s="167"/>
      <c r="Y193" s="167"/>
      <c r="Z193" s="167"/>
    </row>
    <row r="194" spans="1:26" ht="15.75" customHeight="1" x14ac:dyDescent="0.25">
      <c r="A194" s="167"/>
      <c r="B194" s="167"/>
      <c r="C194" s="167"/>
      <c r="D194" s="167"/>
      <c r="E194" s="167"/>
      <c r="F194" s="167"/>
      <c r="G194" s="167"/>
      <c r="H194" s="167"/>
      <c r="I194" s="167"/>
      <c r="J194" s="167"/>
      <c r="K194" s="167"/>
      <c r="L194" s="167"/>
      <c r="M194" s="167"/>
      <c r="N194" s="167"/>
      <c r="O194" s="167"/>
      <c r="P194" s="167"/>
      <c r="Q194" s="167"/>
      <c r="R194" s="167"/>
      <c r="S194" s="167"/>
      <c r="T194" s="167"/>
      <c r="U194" s="167"/>
      <c r="V194" s="167"/>
      <c r="W194" s="167"/>
      <c r="X194" s="167"/>
      <c r="Y194" s="167"/>
      <c r="Z194" s="167"/>
    </row>
    <row r="195" spans="1:26" ht="15.75" customHeight="1" x14ac:dyDescent="0.25">
      <c r="A195" s="167"/>
      <c r="B195" s="167"/>
      <c r="C195" s="167"/>
      <c r="D195" s="167"/>
      <c r="E195" s="167"/>
      <c r="F195" s="167"/>
      <c r="G195" s="167"/>
      <c r="H195" s="167"/>
      <c r="I195" s="167"/>
      <c r="J195" s="167"/>
      <c r="K195" s="167"/>
      <c r="L195" s="167"/>
      <c r="M195" s="167"/>
      <c r="N195" s="167"/>
      <c r="O195" s="167"/>
      <c r="P195" s="167"/>
      <c r="Q195" s="167"/>
      <c r="R195" s="167"/>
      <c r="S195" s="167"/>
      <c r="T195" s="167"/>
      <c r="U195" s="167"/>
      <c r="V195" s="167"/>
      <c r="W195" s="167"/>
      <c r="X195" s="167"/>
      <c r="Y195" s="167"/>
      <c r="Z195" s="167"/>
    </row>
    <row r="196" spans="1:26" ht="15.75" customHeight="1" x14ac:dyDescent="0.25">
      <c r="A196" s="167"/>
      <c r="B196" s="167"/>
      <c r="C196" s="167"/>
      <c r="D196" s="167"/>
      <c r="E196" s="167"/>
      <c r="F196" s="167"/>
      <c r="G196" s="167"/>
      <c r="H196" s="167"/>
      <c r="I196" s="167"/>
      <c r="J196" s="167"/>
      <c r="K196" s="167"/>
      <c r="L196" s="167"/>
      <c r="M196" s="167"/>
      <c r="N196" s="167"/>
      <c r="O196" s="167"/>
      <c r="P196" s="167"/>
      <c r="Q196" s="167"/>
      <c r="R196" s="167"/>
      <c r="S196" s="167"/>
      <c r="T196" s="167"/>
      <c r="U196" s="167"/>
      <c r="V196" s="167"/>
      <c r="W196" s="167"/>
      <c r="X196" s="167"/>
      <c r="Y196" s="167"/>
      <c r="Z196" s="167"/>
    </row>
    <row r="197" spans="1:26" ht="15.75" customHeight="1" x14ac:dyDescent="0.25">
      <c r="A197" s="167"/>
      <c r="B197" s="167"/>
      <c r="C197" s="167"/>
      <c r="D197" s="167"/>
      <c r="E197" s="167"/>
      <c r="F197" s="167"/>
      <c r="G197" s="167"/>
      <c r="H197" s="167"/>
      <c r="I197" s="167"/>
      <c r="J197" s="167"/>
      <c r="K197" s="167"/>
      <c r="L197" s="167"/>
      <c r="M197" s="167"/>
      <c r="N197" s="167"/>
      <c r="O197" s="167"/>
      <c r="P197" s="167"/>
      <c r="Q197" s="167"/>
      <c r="R197" s="167"/>
      <c r="S197" s="167"/>
      <c r="T197" s="167"/>
      <c r="U197" s="167"/>
      <c r="V197" s="167"/>
      <c r="W197" s="167"/>
      <c r="X197" s="167"/>
      <c r="Y197" s="167"/>
      <c r="Z197" s="167"/>
    </row>
    <row r="198" spans="1:26" ht="15.75" customHeight="1" x14ac:dyDescent="0.25">
      <c r="A198" s="167"/>
      <c r="B198" s="167"/>
      <c r="C198" s="167"/>
      <c r="D198" s="167"/>
      <c r="E198" s="167"/>
      <c r="F198" s="167"/>
      <c r="G198" s="167"/>
      <c r="H198" s="167"/>
      <c r="I198" s="167"/>
      <c r="J198" s="167"/>
      <c r="K198" s="167"/>
      <c r="L198" s="167"/>
      <c r="M198" s="167"/>
      <c r="N198" s="167"/>
      <c r="O198" s="167"/>
      <c r="P198" s="167"/>
      <c r="Q198" s="167"/>
      <c r="R198" s="167"/>
      <c r="S198" s="167"/>
      <c r="T198" s="167"/>
      <c r="U198" s="167"/>
      <c r="V198" s="167"/>
      <c r="W198" s="167"/>
      <c r="X198" s="167"/>
      <c r="Y198" s="167"/>
      <c r="Z198" s="167"/>
    </row>
    <row r="199" spans="1:26" ht="15.75" customHeight="1" x14ac:dyDescent="0.25">
      <c r="A199" s="167"/>
      <c r="B199" s="167"/>
      <c r="C199" s="167"/>
      <c r="D199" s="167"/>
      <c r="E199" s="167"/>
      <c r="F199" s="167"/>
      <c r="G199" s="167"/>
      <c r="H199" s="167"/>
      <c r="I199" s="167"/>
      <c r="J199" s="167"/>
      <c r="K199" s="167"/>
      <c r="L199" s="167"/>
      <c r="M199" s="167"/>
      <c r="N199" s="167"/>
      <c r="O199" s="167"/>
      <c r="P199" s="167"/>
      <c r="Q199" s="167"/>
      <c r="R199" s="167"/>
      <c r="S199" s="167"/>
      <c r="T199" s="167"/>
      <c r="U199" s="167"/>
      <c r="V199" s="167"/>
      <c r="W199" s="167"/>
      <c r="X199" s="167"/>
      <c r="Y199" s="167"/>
      <c r="Z199" s="167"/>
    </row>
    <row r="200" spans="1:26" ht="15.75" customHeight="1" x14ac:dyDescent="0.25">
      <c r="A200" s="167"/>
      <c r="B200" s="167"/>
      <c r="C200" s="167"/>
      <c r="D200" s="167"/>
      <c r="E200" s="167"/>
      <c r="F200" s="167"/>
      <c r="G200" s="167"/>
      <c r="H200" s="167"/>
      <c r="I200" s="167"/>
      <c r="J200" s="167"/>
      <c r="K200" s="167"/>
      <c r="L200" s="167"/>
      <c r="M200" s="167"/>
      <c r="N200" s="167"/>
      <c r="O200" s="167"/>
      <c r="P200" s="167"/>
      <c r="Q200" s="167"/>
      <c r="R200" s="167"/>
      <c r="S200" s="167"/>
      <c r="T200" s="167"/>
      <c r="U200" s="167"/>
      <c r="V200" s="167"/>
      <c r="W200" s="167"/>
      <c r="X200" s="167"/>
      <c r="Y200" s="167"/>
      <c r="Z200" s="167"/>
    </row>
    <row r="201" spans="1:26" ht="15.75" customHeight="1" x14ac:dyDescent="0.25">
      <c r="A201" s="167"/>
      <c r="B201" s="167"/>
      <c r="C201" s="167"/>
      <c r="D201" s="167"/>
      <c r="E201" s="167"/>
      <c r="F201" s="167"/>
      <c r="G201" s="167"/>
      <c r="H201" s="167"/>
      <c r="I201" s="167"/>
      <c r="J201" s="167"/>
      <c r="K201" s="167"/>
      <c r="L201" s="167"/>
      <c r="M201" s="167"/>
      <c r="N201" s="167"/>
      <c r="O201" s="167"/>
      <c r="P201" s="167"/>
      <c r="Q201" s="167"/>
      <c r="R201" s="167"/>
      <c r="S201" s="167"/>
      <c r="T201" s="167"/>
      <c r="U201" s="167"/>
      <c r="V201" s="167"/>
      <c r="W201" s="167"/>
      <c r="X201" s="167"/>
      <c r="Y201" s="167"/>
      <c r="Z201" s="167"/>
    </row>
    <row r="202" spans="1:26" ht="15.75" customHeight="1" x14ac:dyDescent="0.25">
      <c r="A202" s="167"/>
      <c r="B202" s="167"/>
      <c r="C202" s="167"/>
      <c r="D202" s="167"/>
      <c r="E202" s="167"/>
      <c r="F202" s="167"/>
      <c r="G202" s="167"/>
      <c r="H202" s="167"/>
      <c r="I202" s="167"/>
      <c r="J202" s="167"/>
      <c r="K202" s="167"/>
      <c r="L202" s="167"/>
      <c r="M202" s="167"/>
      <c r="N202" s="167"/>
      <c r="O202" s="167"/>
      <c r="P202" s="167"/>
      <c r="Q202" s="167"/>
      <c r="R202" s="167"/>
      <c r="S202" s="167"/>
      <c r="T202" s="167"/>
      <c r="U202" s="167"/>
      <c r="V202" s="167"/>
      <c r="W202" s="167"/>
      <c r="X202" s="167"/>
      <c r="Y202" s="167"/>
      <c r="Z202" s="167"/>
    </row>
    <row r="203" spans="1:26" ht="15.75" customHeight="1" x14ac:dyDescent="0.25">
      <c r="A203" s="167"/>
      <c r="B203" s="167"/>
      <c r="C203" s="167"/>
      <c r="D203" s="167"/>
      <c r="E203" s="167"/>
      <c r="F203" s="167"/>
      <c r="G203" s="167"/>
      <c r="H203" s="167"/>
      <c r="I203" s="167"/>
      <c r="J203" s="167"/>
      <c r="K203" s="167"/>
      <c r="L203" s="167"/>
      <c r="M203" s="167"/>
      <c r="N203" s="167"/>
      <c r="O203" s="167"/>
      <c r="P203" s="167"/>
      <c r="Q203" s="167"/>
      <c r="R203" s="167"/>
      <c r="S203" s="167"/>
      <c r="T203" s="167"/>
      <c r="U203" s="167"/>
      <c r="V203" s="167"/>
      <c r="W203" s="167"/>
      <c r="X203" s="167"/>
      <c r="Y203" s="167"/>
      <c r="Z203" s="167"/>
    </row>
    <row r="204" spans="1:26" ht="15.75" customHeight="1" x14ac:dyDescent="0.25">
      <c r="A204" s="167"/>
      <c r="B204" s="167"/>
      <c r="C204" s="167"/>
      <c r="D204" s="167"/>
      <c r="E204" s="167"/>
      <c r="F204" s="167"/>
      <c r="G204" s="167"/>
      <c r="H204" s="167"/>
      <c r="I204" s="167"/>
      <c r="J204" s="167"/>
      <c r="K204" s="167"/>
      <c r="L204" s="167"/>
      <c r="M204" s="167"/>
      <c r="N204" s="167"/>
      <c r="O204" s="167"/>
      <c r="P204" s="167"/>
      <c r="Q204" s="167"/>
      <c r="R204" s="167"/>
      <c r="S204" s="167"/>
      <c r="T204" s="167"/>
      <c r="U204" s="167"/>
      <c r="V204" s="167"/>
      <c r="W204" s="167"/>
      <c r="X204" s="167"/>
      <c r="Y204" s="167"/>
      <c r="Z204" s="167"/>
    </row>
    <row r="205" spans="1:26" ht="15.75" customHeight="1" x14ac:dyDescent="0.25">
      <c r="A205" s="167"/>
      <c r="B205" s="167"/>
      <c r="C205" s="167"/>
      <c r="D205" s="167"/>
      <c r="E205" s="167"/>
      <c r="F205" s="167"/>
      <c r="G205" s="167"/>
      <c r="H205" s="167"/>
      <c r="I205" s="167"/>
      <c r="J205" s="167"/>
      <c r="K205" s="167"/>
      <c r="L205" s="167"/>
      <c r="M205" s="167"/>
      <c r="N205" s="167"/>
      <c r="O205" s="167"/>
      <c r="P205" s="167"/>
      <c r="Q205" s="167"/>
      <c r="R205" s="167"/>
      <c r="S205" s="167"/>
      <c r="T205" s="167"/>
      <c r="U205" s="167"/>
      <c r="V205" s="167"/>
      <c r="W205" s="167"/>
      <c r="X205" s="167"/>
      <c r="Y205" s="167"/>
      <c r="Z205" s="167"/>
    </row>
    <row r="206" spans="1:26" ht="15.75" customHeight="1" x14ac:dyDescent="0.25">
      <c r="A206" s="167"/>
      <c r="B206" s="167"/>
      <c r="C206" s="167"/>
      <c r="D206" s="167"/>
      <c r="E206" s="167"/>
      <c r="F206" s="167"/>
      <c r="G206" s="167"/>
      <c r="H206" s="167"/>
      <c r="I206" s="167"/>
      <c r="J206" s="167"/>
      <c r="K206" s="167"/>
      <c r="L206" s="167"/>
      <c r="M206" s="167"/>
      <c r="N206" s="167"/>
      <c r="O206" s="167"/>
      <c r="P206" s="167"/>
      <c r="Q206" s="167"/>
      <c r="R206" s="167"/>
      <c r="S206" s="167"/>
      <c r="T206" s="167"/>
      <c r="U206" s="167"/>
      <c r="V206" s="167"/>
      <c r="W206" s="167"/>
      <c r="X206" s="167"/>
      <c r="Y206" s="167"/>
      <c r="Z206" s="167"/>
    </row>
    <row r="207" spans="1:26" ht="15.75" customHeight="1" x14ac:dyDescent="0.25">
      <c r="A207" s="167"/>
      <c r="B207" s="167"/>
      <c r="C207" s="167"/>
      <c r="D207" s="167"/>
      <c r="E207" s="167"/>
      <c r="F207" s="167"/>
      <c r="G207" s="167"/>
      <c r="H207" s="167"/>
      <c r="I207" s="167"/>
      <c r="J207" s="167"/>
      <c r="K207" s="167"/>
      <c r="L207" s="167"/>
      <c r="M207" s="167"/>
      <c r="N207" s="167"/>
      <c r="O207" s="167"/>
      <c r="P207" s="167"/>
      <c r="Q207" s="167"/>
      <c r="R207" s="167"/>
      <c r="S207" s="167"/>
      <c r="T207" s="167"/>
      <c r="U207" s="167"/>
      <c r="V207" s="167"/>
      <c r="W207" s="167"/>
      <c r="X207" s="167"/>
      <c r="Y207" s="167"/>
      <c r="Z207" s="167"/>
    </row>
    <row r="208" spans="1:26" ht="15.75" customHeight="1" x14ac:dyDescent="0.25">
      <c r="A208" s="167"/>
      <c r="B208" s="167"/>
      <c r="C208" s="167"/>
      <c r="D208" s="167"/>
      <c r="E208" s="167"/>
      <c r="F208" s="167"/>
      <c r="G208" s="167"/>
      <c r="H208" s="167"/>
      <c r="I208" s="167"/>
      <c r="J208" s="167"/>
      <c r="K208" s="167"/>
      <c r="L208" s="167"/>
      <c r="M208" s="167"/>
      <c r="N208" s="167"/>
      <c r="O208" s="167"/>
      <c r="P208" s="167"/>
      <c r="Q208" s="167"/>
      <c r="R208" s="167"/>
      <c r="S208" s="167"/>
      <c r="T208" s="167"/>
      <c r="U208" s="167"/>
      <c r="V208" s="167"/>
      <c r="W208" s="167"/>
      <c r="X208" s="167"/>
      <c r="Y208" s="167"/>
      <c r="Z208" s="167"/>
    </row>
    <row r="209" spans="1:26" ht="15.75" customHeight="1" x14ac:dyDescent="0.25">
      <c r="A209" s="167"/>
      <c r="B209" s="167"/>
      <c r="C209" s="167"/>
      <c r="D209" s="167"/>
      <c r="E209" s="167"/>
      <c r="F209" s="167"/>
      <c r="G209" s="167"/>
      <c r="H209" s="167"/>
      <c r="I209" s="167"/>
      <c r="J209" s="167"/>
      <c r="K209" s="167"/>
      <c r="L209" s="167"/>
      <c r="M209" s="167"/>
      <c r="N209" s="167"/>
      <c r="O209" s="167"/>
      <c r="P209" s="167"/>
      <c r="Q209" s="167"/>
      <c r="R209" s="167"/>
      <c r="S209" s="167"/>
      <c r="T209" s="167"/>
      <c r="U209" s="167"/>
      <c r="V209" s="167"/>
      <c r="W209" s="167"/>
      <c r="X209" s="167"/>
      <c r="Y209" s="167"/>
      <c r="Z209" s="167"/>
    </row>
    <row r="210" spans="1:26" ht="15.75" customHeight="1" x14ac:dyDescent="0.25">
      <c r="A210" s="167"/>
      <c r="B210" s="167"/>
      <c r="C210" s="167"/>
      <c r="D210" s="167"/>
      <c r="E210" s="167"/>
      <c r="F210" s="167"/>
      <c r="G210" s="167"/>
      <c r="H210" s="167"/>
      <c r="I210" s="167"/>
      <c r="J210" s="167"/>
      <c r="K210" s="167"/>
      <c r="L210" s="167"/>
      <c r="M210" s="167"/>
      <c r="N210" s="167"/>
      <c r="O210" s="167"/>
      <c r="P210" s="167"/>
      <c r="Q210" s="167"/>
      <c r="R210" s="167"/>
      <c r="S210" s="167"/>
      <c r="T210" s="167"/>
      <c r="U210" s="167"/>
      <c r="V210" s="167"/>
      <c r="W210" s="167"/>
      <c r="X210" s="167"/>
      <c r="Y210" s="167"/>
      <c r="Z210" s="167"/>
    </row>
    <row r="211" spans="1:26" ht="15.75" customHeight="1" x14ac:dyDescent="0.25">
      <c r="A211" s="167"/>
      <c r="B211" s="167"/>
      <c r="C211" s="167"/>
      <c r="D211" s="167"/>
      <c r="E211" s="167"/>
      <c r="F211" s="167"/>
      <c r="G211" s="167"/>
      <c r="H211" s="167"/>
      <c r="I211" s="167"/>
      <c r="J211" s="167"/>
      <c r="K211" s="167"/>
      <c r="L211" s="167"/>
      <c r="M211" s="167"/>
      <c r="N211" s="167"/>
      <c r="O211" s="167"/>
      <c r="P211" s="167"/>
      <c r="Q211" s="167"/>
      <c r="R211" s="167"/>
      <c r="S211" s="167"/>
      <c r="T211" s="167"/>
      <c r="U211" s="167"/>
      <c r="V211" s="167"/>
      <c r="W211" s="167"/>
      <c r="X211" s="167"/>
      <c r="Y211" s="167"/>
      <c r="Z211" s="167"/>
    </row>
    <row r="212" spans="1:26" ht="15.75" customHeight="1" x14ac:dyDescent="0.25">
      <c r="A212" s="167"/>
      <c r="B212" s="167"/>
      <c r="C212" s="167"/>
      <c r="D212" s="167"/>
      <c r="E212" s="167"/>
      <c r="F212" s="167"/>
      <c r="G212" s="167"/>
      <c r="H212" s="167"/>
      <c r="I212" s="167"/>
      <c r="J212" s="167"/>
      <c r="K212" s="167"/>
      <c r="L212" s="167"/>
      <c r="M212" s="167"/>
      <c r="N212" s="167"/>
      <c r="O212" s="167"/>
      <c r="P212" s="167"/>
      <c r="Q212" s="167"/>
      <c r="R212" s="167"/>
      <c r="S212" s="167"/>
      <c r="T212" s="167"/>
      <c r="U212" s="167"/>
      <c r="V212" s="167"/>
      <c r="W212" s="167"/>
      <c r="X212" s="167"/>
      <c r="Y212" s="167"/>
      <c r="Z212" s="167"/>
    </row>
    <row r="213" spans="1:26" ht="15.75" customHeight="1" x14ac:dyDescent="0.25">
      <c r="A213" s="167"/>
      <c r="B213" s="167"/>
      <c r="C213" s="167"/>
      <c r="D213" s="167"/>
      <c r="E213" s="167"/>
      <c r="F213" s="167"/>
      <c r="G213" s="167"/>
      <c r="H213" s="167"/>
      <c r="I213" s="167"/>
      <c r="J213" s="167"/>
      <c r="K213" s="167"/>
      <c r="L213" s="167"/>
      <c r="M213" s="167"/>
      <c r="N213" s="167"/>
      <c r="O213" s="167"/>
      <c r="P213" s="167"/>
      <c r="Q213" s="167"/>
      <c r="R213" s="167"/>
      <c r="S213" s="167"/>
      <c r="T213" s="167"/>
      <c r="U213" s="167"/>
      <c r="V213" s="167"/>
      <c r="W213" s="167"/>
      <c r="X213" s="167"/>
      <c r="Y213" s="167"/>
      <c r="Z213" s="167"/>
    </row>
    <row r="214" spans="1:26" ht="15.75" customHeight="1" x14ac:dyDescent="0.25">
      <c r="A214" s="167"/>
      <c r="B214" s="167"/>
      <c r="C214" s="167"/>
      <c r="D214" s="167"/>
      <c r="E214" s="167"/>
      <c r="F214" s="167"/>
      <c r="G214" s="167"/>
      <c r="H214" s="167"/>
      <c r="I214" s="167"/>
      <c r="J214" s="167"/>
      <c r="K214" s="167"/>
      <c r="L214" s="167"/>
      <c r="M214" s="167"/>
      <c r="N214" s="167"/>
      <c r="O214" s="167"/>
      <c r="P214" s="167"/>
      <c r="Q214" s="167"/>
      <c r="R214" s="167"/>
      <c r="S214" s="167"/>
      <c r="T214" s="167"/>
      <c r="U214" s="167"/>
      <c r="V214" s="167"/>
      <c r="W214" s="167"/>
      <c r="X214" s="167"/>
      <c r="Y214" s="167"/>
      <c r="Z214" s="167"/>
    </row>
    <row r="215" spans="1:26" ht="15.75" customHeight="1" x14ac:dyDescent="0.25">
      <c r="A215" s="167"/>
      <c r="B215" s="167"/>
      <c r="C215" s="167"/>
      <c r="D215" s="167"/>
      <c r="E215" s="167"/>
      <c r="F215" s="167"/>
      <c r="G215" s="167"/>
      <c r="H215" s="167"/>
      <c r="I215" s="167"/>
      <c r="J215" s="167"/>
      <c r="K215" s="167"/>
      <c r="L215" s="167"/>
      <c r="M215" s="167"/>
      <c r="N215" s="167"/>
      <c r="O215" s="167"/>
      <c r="P215" s="167"/>
      <c r="Q215" s="167"/>
      <c r="R215" s="167"/>
      <c r="S215" s="167"/>
      <c r="T215" s="167"/>
      <c r="U215" s="167"/>
      <c r="V215" s="167"/>
      <c r="W215" s="167"/>
      <c r="X215" s="167"/>
      <c r="Y215" s="167"/>
      <c r="Z215" s="167"/>
    </row>
    <row r="216" spans="1:26" ht="15.75" customHeight="1" x14ac:dyDescent="0.25">
      <c r="A216" s="167"/>
      <c r="B216" s="167"/>
      <c r="C216" s="167"/>
      <c r="D216" s="167"/>
      <c r="E216" s="167"/>
      <c r="F216" s="167"/>
      <c r="G216" s="167"/>
      <c r="H216" s="167"/>
      <c r="I216" s="167"/>
      <c r="J216" s="167"/>
      <c r="K216" s="167"/>
      <c r="L216" s="167"/>
      <c r="M216" s="167"/>
      <c r="N216" s="167"/>
      <c r="O216" s="167"/>
      <c r="P216" s="167"/>
      <c r="Q216" s="167"/>
      <c r="R216" s="167"/>
      <c r="S216" s="167"/>
      <c r="T216" s="167"/>
      <c r="U216" s="167"/>
      <c r="V216" s="167"/>
      <c r="W216" s="167"/>
      <c r="X216" s="167"/>
      <c r="Y216" s="167"/>
      <c r="Z216" s="167"/>
    </row>
    <row r="217" spans="1:26" ht="15.75" customHeight="1" x14ac:dyDescent="0.25">
      <c r="A217" s="167"/>
      <c r="B217" s="167"/>
      <c r="C217" s="167"/>
      <c r="D217" s="167"/>
      <c r="E217" s="167"/>
      <c r="F217" s="167"/>
      <c r="G217" s="167"/>
      <c r="H217" s="167"/>
      <c r="I217" s="167"/>
      <c r="J217" s="167"/>
      <c r="K217" s="167"/>
      <c r="L217" s="167"/>
      <c r="M217" s="167"/>
      <c r="N217" s="167"/>
      <c r="O217" s="167"/>
      <c r="P217" s="167"/>
      <c r="Q217" s="167"/>
      <c r="R217" s="167"/>
      <c r="S217" s="167"/>
      <c r="T217" s="167"/>
      <c r="U217" s="167"/>
      <c r="V217" s="167"/>
      <c r="W217" s="167"/>
      <c r="X217" s="167"/>
      <c r="Y217" s="167"/>
      <c r="Z217" s="167"/>
    </row>
    <row r="218" spans="1:26" ht="15.75" customHeight="1" x14ac:dyDescent="0.25">
      <c r="A218" s="167"/>
      <c r="B218" s="167"/>
      <c r="C218" s="167"/>
      <c r="D218" s="167"/>
      <c r="E218" s="167"/>
      <c r="F218" s="167"/>
      <c r="G218" s="167"/>
      <c r="H218" s="167"/>
      <c r="I218" s="167"/>
      <c r="J218" s="167"/>
      <c r="K218" s="167"/>
      <c r="L218" s="167"/>
      <c r="M218" s="167"/>
      <c r="N218" s="167"/>
      <c r="O218" s="167"/>
      <c r="P218" s="167"/>
      <c r="Q218" s="167"/>
      <c r="R218" s="167"/>
      <c r="S218" s="167"/>
      <c r="T218" s="167"/>
      <c r="U218" s="167"/>
      <c r="V218" s="167"/>
      <c r="W218" s="167"/>
      <c r="X218" s="167"/>
      <c r="Y218" s="167"/>
      <c r="Z218" s="167"/>
    </row>
    <row r="219" spans="1:26" ht="15.75" customHeight="1" x14ac:dyDescent="0.25">
      <c r="A219" s="167"/>
      <c r="B219" s="167"/>
      <c r="C219" s="167"/>
      <c r="D219" s="167"/>
      <c r="E219" s="167"/>
      <c r="F219" s="167"/>
      <c r="G219" s="167"/>
      <c r="H219" s="167"/>
      <c r="I219" s="167"/>
      <c r="J219" s="167"/>
      <c r="K219" s="167"/>
      <c r="L219" s="167"/>
      <c r="M219" s="167"/>
      <c r="N219" s="167"/>
      <c r="O219" s="167"/>
      <c r="P219" s="167"/>
      <c r="Q219" s="167"/>
      <c r="R219" s="167"/>
      <c r="S219" s="167"/>
      <c r="T219" s="167"/>
      <c r="U219" s="167"/>
      <c r="V219" s="167"/>
      <c r="W219" s="167"/>
      <c r="X219" s="167"/>
      <c r="Y219" s="167"/>
      <c r="Z219" s="167"/>
    </row>
    <row r="220" spans="1:26" ht="15.75" customHeight="1" x14ac:dyDescent="0.25">
      <c r="A220" s="167"/>
      <c r="B220" s="167"/>
      <c r="C220" s="167"/>
      <c r="D220" s="167"/>
      <c r="E220" s="167"/>
      <c r="F220" s="167"/>
      <c r="G220" s="167"/>
      <c r="H220" s="167"/>
      <c r="I220" s="167"/>
      <c r="J220" s="167"/>
      <c r="K220" s="167"/>
      <c r="L220" s="167"/>
      <c r="M220" s="167"/>
      <c r="N220" s="167"/>
      <c r="O220" s="167"/>
      <c r="P220" s="167"/>
      <c r="Q220" s="167"/>
      <c r="R220" s="167"/>
      <c r="S220" s="167"/>
      <c r="T220" s="167"/>
      <c r="U220" s="167"/>
      <c r="V220" s="167"/>
      <c r="W220" s="167"/>
      <c r="X220" s="167"/>
      <c r="Y220" s="167"/>
      <c r="Z220" s="167"/>
    </row>
    <row r="221" spans="1:26" ht="15.75" customHeight="1" x14ac:dyDescent="0.25">
      <c r="A221" s="167"/>
      <c r="B221" s="167"/>
      <c r="C221" s="167"/>
      <c r="D221" s="167"/>
      <c r="E221" s="167"/>
      <c r="F221" s="167"/>
      <c r="G221" s="167"/>
      <c r="H221" s="167"/>
      <c r="I221" s="167"/>
      <c r="J221" s="167"/>
      <c r="K221" s="167"/>
      <c r="L221" s="167"/>
      <c r="M221" s="167"/>
      <c r="N221" s="167"/>
      <c r="O221" s="167"/>
      <c r="P221" s="167"/>
      <c r="Q221" s="167"/>
      <c r="R221" s="167"/>
      <c r="S221" s="167"/>
      <c r="T221" s="167"/>
      <c r="U221" s="167"/>
      <c r="V221" s="167"/>
      <c r="W221" s="167"/>
      <c r="X221" s="167"/>
      <c r="Y221" s="167"/>
      <c r="Z221" s="167"/>
    </row>
    <row r="222" spans="1:26" ht="15.75" customHeight="1" x14ac:dyDescent="0.25">
      <c r="A222" s="167"/>
      <c r="B222" s="167"/>
      <c r="C222" s="167"/>
      <c r="D222" s="167"/>
      <c r="E222" s="167"/>
      <c r="F222" s="167"/>
      <c r="G222" s="167"/>
      <c r="H222" s="167"/>
      <c r="I222" s="167"/>
      <c r="J222" s="167"/>
      <c r="K222" s="167"/>
      <c r="L222" s="167"/>
      <c r="M222" s="167"/>
      <c r="N222" s="167"/>
      <c r="O222" s="167"/>
      <c r="P222" s="167"/>
      <c r="Q222" s="167"/>
      <c r="R222" s="167"/>
      <c r="S222" s="167"/>
      <c r="T222" s="167"/>
      <c r="U222" s="167"/>
      <c r="V222" s="167"/>
      <c r="W222" s="167"/>
      <c r="X222" s="167"/>
      <c r="Y222" s="167"/>
      <c r="Z222" s="167"/>
    </row>
    <row r="223" spans="1:26" ht="15.75" customHeight="1" x14ac:dyDescent="0.25">
      <c r="A223" s="167"/>
      <c r="B223" s="167"/>
      <c r="C223" s="167"/>
      <c r="D223" s="167"/>
      <c r="E223" s="167"/>
      <c r="F223" s="167"/>
      <c r="G223" s="167"/>
      <c r="H223" s="167"/>
      <c r="I223" s="167"/>
      <c r="J223" s="167"/>
      <c r="K223" s="167"/>
      <c r="L223" s="167"/>
      <c r="M223" s="167"/>
      <c r="N223" s="167"/>
      <c r="O223" s="167"/>
      <c r="P223" s="167"/>
      <c r="Q223" s="167"/>
      <c r="R223" s="167"/>
      <c r="S223" s="167"/>
      <c r="T223" s="167"/>
      <c r="U223" s="167"/>
      <c r="V223" s="167"/>
      <c r="W223" s="167"/>
      <c r="X223" s="167"/>
      <c r="Y223" s="167"/>
      <c r="Z223" s="167"/>
    </row>
    <row r="224" spans="1:26" ht="15.75" customHeight="1" x14ac:dyDescent="0.25">
      <c r="A224" s="167"/>
      <c r="B224" s="167"/>
      <c r="C224" s="167"/>
      <c r="D224" s="167"/>
      <c r="E224" s="167"/>
      <c r="F224" s="167"/>
      <c r="G224" s="167"/>
      <c r="H224" s="167"/>
      <c r="I224" s="167"/>
      <c r="J224" s="167"/>
      <c r="K224" s="167"/>
      <c r="L224" s="167"/>
      <c r="M224" s="167"/>
      <c r="N224" s="167"/>
      <c r="O224" s="167"/>
      <c r="P224" s="167"/>
      <c r="Q224" s="167"/>
      <c r="R224" s="167"/>
      <c r="S224" s="167"/>
      <c r="T224" s="167"/>
      <c r="U224" s="167"/>
      <c r="V224" s="167"/>
      <c r="W224" s="167"/>
      <c r="X224" s="167"/>
      <c r="Y224" s="167"/>
      <c r="Z224" s="167"/>
    </row>
    <row r="225" spans="1:26" ht="15.75" customHeight="1" x14ac:dyDescent="0.25">
      <c r="A225" s="167"/>
      <c r="B225" s="167"/>
      <c r="C225" s="167"/>
      <c r="D225" s="167"/>
      <c r="E225" s="167"/>
      <c r="F225" s="167"/>
      <c r="G225" s="167"/>
      <c r="H225" s="167"/>
      <c r="I225" s="167"/>
      <c r="J225" s="167"/>
      <c r="K225" s="167"/>
      <c r="L225" s="167"/>
      <c r="M225" s="167"/>
      <c r="N225" s="167"/>
      <c r="O225" s="167"/>
      <c r="P225" s="167"/>
      <c r="Q225" s="167"/>
      <c r="R225" s="167"/>
      <c r="S225" s="167"/>
      <c r="T225" s="167"/>
      <c r="U225" s="167"/>
      <c r="V225" s="167"/>
      <c r="W225" s="167"/>
      <c r="X225" s="167"/>
      <c r="Y225" s="167"/>
      <c r="Z225" s="167"/>
    </row>
    <row r="226" spans="1:26" ht="15.75" customHeight="1" x14ac:dyDescent="0.25">
      <c r="A226" s="167"/>
      <c r="B226" s="167"/>
      <c r="C226" s="167"/>
      <c r="D226" s="167"/>
      <c r="E226" s="167"/>
      <c r="F226" s="167"/>
      <c r="G226" s="167"/>
      <c r="H226" s="167"/>
      <c r="I226" s="167"/>
      <c r="J226" s="167"/>
      <c r="K226" s="167"/>
      <c r="L226" s="167"/>
      <c r="M226" s="167"/>
      <c r="N226" s="167"/>
      <c r="O226" s="167"/>
      <c r="P226" s="167"/>
      <c r="Q226" s="167"/>
      <c r="R226" s="167"/>
      <c r="S226" s="167"/>
      <c r="T226" s="167"/>
      <c r="U226" s="167"/>
      <c r="V226" s="167"/>
      <c r="W226" s="167"/>
      <c r="X226" s="167"/>
      <c r="Y226" s="167"/>
      <c r="Z226" s="167"/>
    </row>
    <row r="227" spans="1:26" ht="15.75" customHeight="1" x14ac:dyDescent="0.25">
      <c r="A227" s="167"/>
      <c r="B227" s="167"/>
      <c r="C227" s="167"/>
      <c r="D227" s="167"/>
      <c r="E227" s="167"/>
      <c r="F227" s="167"/>
      <c r="G227" s="167"/>
      <c r="H227" s="167"/>
      <c r="I227" s="167"/>
      <c r="J227" s="167"/>
      <c r="K227" s="167"/>
      <c r="L227" s="167"/>
      <c r="M227" s="167"/>
      <c r="N227" s="167"/>
      <c r="O227" s="167"/>
      <c r="P227" s="167"/>
      <c r="Q227" s="167"/>
      <c r="R227" s="167"/>
      <c r="S227" s="167"/>
      <c r="T227" s="167"/>
      <c r="U227" s="167"/>
      <c r="V227" s="167"/>
      <c r="W227" s="167"/>
      <c r="X227" s="167"/>
      <c r="Y227" s="167"/>
      <c r="Z227" s="167"/>
    </row>
    <row r="228" spans="1:26" ht="15.75" customHeight="1" x14ac:dyDescent="0.25">
      <c r="A228" s="167"/>
      <c r="B228" s="167"/>
      <c r="C228" s="167"/>
      <c r="D228" s="167"/>
      <c r="E228" s="167"/>
      <c r="F228" s="167"/>
      <c r="G228" s="167"/>
      <c r="H228" s="167"/>
      <c r="I228" s="167"/>
      <c r="J228" s="167"/>
      <c r="K228" s="167"/>
      <c r="L228" s="167"/>
      <c r="M228" s="167"/>
      <c r="N228" s="167"/>
      <c r="O228" s="167"/>
      <c r="P228" s="167"/>
      <c r="Q228" s="167"/>
      <c r="R228" s="167"/>
      <c r="S228" s="167"/>
      <c r="T228" s="167"/>
      <c r="U228" s="167"/>
      <c r="V228" s="167"/>
      <c r="W228" s="167"/>
      <c r="X228" s="167"/>
      <c r="Y228" s="167"/>
      <c r="Z228" s="167"/>
    </row>
    <row r="229" spans="1:26" ht="15.75" customHeight="1" x14ac:dyDescent="0.25">
      <c r="A229" s="167"/>
      <c r="B229" s="167"/>
      <c r="C229" s="167"/>
      <c r="D229" s="167"/>
      <c r="E229" s="167"/>
      <c r="F229" s="167"/>
      <c r="G229" s="167"/>
      <c r="H229" s="167"/>
      <c r="I229" s="167"/>
      <c r="J229" s="167"/>
      <c r="K229" s="167"/>
      <c r="L229" s="167"/>
      <c r="M229" s="167"/>
      <c r="N229" s="167"/>
      <c r="O229" s="167"/>
      <c r="P229" s="167"/>
      <c r="Q229" s="167"/>
      <c r="R229" s="167"/>
      <c r="S229" s="167"/>
      <c r="T229" s="167"/>
      <c r="U229" s="167"/>
      <c r="V229" s="167"/>
      <c r="W229" s="167"/>
      <c r="X229" s="167"/>
      <c r="Y229" s="167"/>
      <c r="Z229" s="167"/>
    </row>
    <row r="230" spans="1:26" ht="15.75" customHeight="1" x14ac:dyDescent="0.25">
      <c r="A230" s="167"/>
      <c r="B230" s="167"/>
      <c r="C230" s="167"/>
      <c r="D230" s="167"/>
      <c r="E230" s="167"/>
      <c r="F230" s="167"/>
      <c r="G230" s="167"/>
      <c r="H230" s="167"/>
      <c r="I230" s="167"/>
      <c r="J230" s="167"/>
      <c r="K230" s="167"/>
      <c r="L230" s="167"/>
      <c r="M230" s="167"/>
      <c r="N230" s="167"/>
      <c r="O230" s="167"/>
      <c r="P230" s="167"/>
      <c r="Q230" s="167"/>
      <c r="R230" s="167"/>
      <c r="S230" s="167"/>
      <c r="T230" s="167"/>
      <c r="U230" s="167"/>
      <c r="V230" s="167"/>
      <c r="W230" s="167"/>
      <c r="X230" s="167"/>
      <c r="Y230" s="167"/>
      <c r="Z230" s="167"/>
    </row>
    <row r="231" spans="1:26" ht="15.75" customHeight="1" x14ac:dyDescent="0.25">
      <c r="A231" s="167"/>
      <c r="B231" s="167"/>
      <c r="C231" s="167"/>
      <c r="D231" s="167"/>
      <c r="E231" s="167"/>
      <c r="F231" s="167"/>
      <c r="G231" s="167"/>
      <c r="H231" s="167"/>
      <c r="I231" s="167"/>
      <c r="J231" s="167"/>
      <c r="K231" s="167"/>
      <c r="L231" s="167"/>
      <c r="M231" s="167"/>
      <c r="N231" s="167"/>
      <c r="O231" s="167"/>
      <c r="P231" s="167"/>
      <c r="Q231" s="167"/>
      <c r="R231" s="167"/>
      <c r="S231" s="167"/>
      <c r="T231" s="167"/>
      <c r="U231" s="167"/>
      <c r="V231" s="167"/>
      <c r="W231" s="167"/>
      <c r="X231" s="167"/>
      <c r="Y231" s="167"/>
      <c r="Z231" s="167"/>
    </row>
    <row r="232" spans="1:26" ht="15.75" customHeight="1" x14ac:dyDescent="0.25"/>
    <row r="233" spans="1:26" ht="15.75" customHeight="1" x14ac:dyDescent="0.25"/>
    <row r="234" spans="1:26" ht="15.75" customHeight="1" x14ac:dyDescent="0.25"/>
    <row r="235" spans="1:26" ht="15.75" customHeight="1" x14ac:dyDescent="0.25"/>
    <row r="236" spans="1:26" ht="15.75" customHeight="1" x14ac:dyDescent="0.25"/>
    <row r="237" spans="1:26" ht="15.75" customHeight="1" x14ac:dyDescent="0.25"/>
    <row r="238" spans="1:26" ht="15.75" customHeight="1" x14ac:dyDescent="0.25"/>
    <row r="239" spans="1:26" ht="15.75" customHeight="1" x14ac:dyDescent="0.25"/>
    <row r="240" spans="1:26"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44">
    <mergeCell ref="E28:E30"/>
    <mergeCell ref="F28:F30"/>
    <mergeCell ref="G28:G30"/>
    <mergeCell ref="H28:H30"/>
    <mergeCell ref="C28:C30"/>
    <mergeCell ref="B31:C31"/>
    <mergeCell ref="B24:B27"/>
    <mergeCell ref="B28:B30"/>
    <mergeCell ref="D28:D30"/>
    <mergeCell ref="H18:H23"/>
    <mergeCell ref="B18:B23"/>
    <mergeCell ref="C24:C27"/>
    <mergeCell ref="D24:D27"/>
    <mergeCell ref="E24:E27"/>
    <mergeCell ref="F24:F27"/>
    <mergeCell ref="G24:G27"/>
    <mergeCell ref="H24:H27"/>
    <mergeCell ref="C18:C23"/>
    <mergeCell ref="D18:D23"/>
    <mergeCell ref="E18:E23"/>
    <mergeCell ref="F18:F23"/>
    <mergeCell ref="G18:G23"/>
    <mergeCell ref="G9:G12"/>
    <mergeCell ref="H9:H12"/>
    <mergeCell ref="B9:B12"/>
    <mergeCell ref="C13:C17"/>
    <mergeCell ref="D13:D17"/>
    <mergeCell ref="E13:E17"/>
    <mergeCell ref="F13:F17"/>
    <mergeCell ref="G13:G17"/>
    <mergeCell ref="H13:H17"/>
    <mergeCell ref="B13:B17"/>
    <mergeCell ref="B4:B7"/>
    <mergeCell ref="C9:C12"/>
    <mergeCell ref="D9:D12"/>
    <mergeCell ref="E9:E12"/>
    <mergeCell ref="F9:F12"/>
    <mergeCell ref="C4:C7"/>
    <mergeCell ref="D4:G4"/>
    <mergeCell ref="H4:H7"/>
    <mergeCell ref="D5:G5"/>
    <mergeCell ref="E6:E7"/>
    <mergeCell ref="F6:F7"/>
    <mergeCell ref="G6:G7"/>
  </mergeCells>
  <pageMargins left="0.7" right="0.7" top="0.75" bottom="0.75" header="0" footer="0"/>
  <pageSetup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Z1000"/>
  <sheetViews>
    <sheetView workbookViewId="0"/>
  </sheetViews>
  <sheetFormatPr defaultColWidth="11.25" defaultRowHeight="15" customHeight="1" x14ac:dyDescent="0.25"/>
  <cols>
    <col min="1" max="1" width="9.25" customWidth="1"/>
    <col min="2" max="2" width="5.25" customWidth="1"/>
    <col min="3" max="3" width="16.25" customWidth="1"/>
    <col min="4" max="7" width="9.25" customWidth="1"/>
    <col min="8" max="26" width="12.125" customWidth="1"/>
  </cols>
  <sheetData>
    <row r="1" spans="1:26" ht="15.75" x14ac:dyDescent="0.25">
      <c r="A1" s="167"/>
      <c r="B1" s="167"/>
      <c r="C1" s="167"/>
      <c r="D1" s="167"/>
      <c r="E1" s="167"/>
      <c r="F1" s="167"/>
      <c r="G1" s="167"/>
      <c r="H1" s="167"/>
      <c r="I1" s="167"/>
      <c r="J1" s="167"/>
      <c r="K1" s="167"/>
      <c r="L1" s="167"/>
      <c r="M1" s="167"/>
      <c r="N1" s="167"/>
      <c r="O1" s="167"/>
      <c r="P1" s="167"/>
      <c r="Q1" s="167"/>
      <c r="R1" s="167"/>
      <c r="S1" s="167"/>
      <c r="T1" s="167"/>
      <c r="U1" s="167"/>
      <c r="V1" s="167"/>
      <c r="W1" s="167"/>
      <c r="X1" s="167"/>
      <c r="Y1" s="167"/>
      <c r="Z1" s="167"/>
    </row>
    <row r="2" spans="1:26" ht="15.75" x14ac:dyDescent="0.25">
      <c r="A2" s="167"/>
      <c r="B2" s="168" t="s">
        <v>503</v>
      </c>
      <c r="C2" s="167"/>
      <c r="D2" s="167"/>
      <c r="E2" s="167"/>
      <c r="F2" s="167"/>
      <c r="G2" s="167"/>
      <c r="H2" s="167"/>
      <c r="I2" s="167"/>
      <c r="J2" s="167"/>
      <c r="K2" s="167"/>
      <c r="L2" s="167"/>
      <c r="M2" s="167"/>
      <c r="N2" s="167"/>
      <c r="O2" s="167"/>
      <c r="P2" s="167"/>
      <c r="Q2" s="167"/>
      <c r="R2" s="167"/>
      <c r="S2" s="167"/>
      <c r="T2" s="167"/>
      <c r="U2" s="167"/>
      <c r="V2" s="167"/>
      <c r="W2" s="167"/>
      <c r="X2" s="167"/>
      <c r="Y2" s="167"/>
      <c r="Z2" s="167"/>
    </row>
    <row r="3" spans="1:26" ht="15.75" x14ac:dyDescent="0.25">
      <c r="A3" s="167"/>
      <c r="B3" s="168"/>
      <c r="C3" s="167"/>
      <c r="D3" s="167"/>
      <c r="E3" s="167"/>
      <c r="F3" s="167"/>
      <c r="G3" s="167"/>
      <c r="H3" s="167"/>
      <c r="I3" s="167"/>
      <c r="J3" s="167"/>
      <c r="K3" s="167"/>
      <c r="L3" s="167"/>
      <c r="M3" s="167"/>
      <c r="N3" s="167"/>
      <c r="O3" s="167"/>
      <c r="P3" s="167"/>
      <c r="Q3" s="167"/>
      <c r="R3" s="167"/>
      <c r="S3" s="167"/>
      <c r="T3" s="167"/>
      <c r="U3" s="167"/>
      <c r="V3" s="167"/>
      <c r="W3" s="167"/>
      <c r="X3" s="167"/>
      <c r="Y3" s="167"/>
      <c r="Z3" s="167"/>
    </row>
    <row r="4" spans="1:26" ht="15.75" x14ac:dyDescent="0.25">
      <c r="A4" s="167"/>
      <c r="B4" s="168" t="s">
        <v>504</v>
      </c>
      <c r="C4" s="167"/>
      <c r="D4" s="167"/>
      <c r="E4" s="167"/>
      <c r="F4" s="167"/>
      <c r="G4" s="167"/>
      <c r="H4" s="332">
        <f>COUNTIFS(E12:E14,"*",F12:F14,"*")</f>
        <v>0</v>
      </c>
      <c r="I4" s="167"/>
      <c r="J4" s="167"/>
      <c r="K4" s="167"/>
      <c r="L4" s="167"/>
      <c r="M4" s="167"/>
      <c r="N4" s="167"/>
      <c r="O4" s="167"/>
      <c r="P4" s="167"/>
      <c r="Q4" s="167"/>
      <c r="R4" s="167"/>
      <c r="S4" s="167"/>
      <c r="T4" s="167"/>
      <c r="U4" s="167"/>
      <c r="V4" s="167"/>
      <c r="W4" s="167"/>
      <c r="X4" s="167"/>
      <c r="Y4" s="167"/>
      <c r="Z4" s="167"/>
    </row>
    <row r="5" spans="1:26" ht="15.75" x14ac:dyDescent="0.25">
      <c r="A5" s="167"/>
      <c r="B5" s="168" t="s">
        <v>505</v>
      </c>
      <c r="C5" s="167"/>
      <c r="D5" s="167"/>
      <c r="E5" s="167"/>
      <c r="F5" s="167"/>
      <c r="G5" s="167"/>
      <c r="H5" s="333"/>
      <c r="I5" s="167"/>
      <c r="J5" s="167"/>
      <c r="K5" s="167"/>
      <c r="L5" s="167"/>
      <c r="M5" s="167"/>
      <c r="N5" s="167"/>
      <c r="O5" s="167"/>
      <c r="P5" s="167"/>
      <c r="Q5" s="167"/>
      <c r="R5" s="167"/>
      <c r="S5" s="167"/>
      <c r="T5" s="167"/>
      <c r="U5" s="167"/>
      <c r="V5" s="167"/>
      <c r="W5" s="167"/>
      <c r="X5" s="167"/>
      <c r="Y5" s="167"/>
      <c r="Z5" s="167"/>
    </row>
    <row r="6" spans="1:26" ht="15.75" x14ac:dyDescent="0.25">
      <c r="A6" s="167"/>
      <c r="B6" s="168" t="s">
        <v>506</v>
      </c>
      <c r="C6" s="167"/>
      <c r="D6" s="167"/>
      <c r="E6" s="167"/>
      <c r="F6" s="167"/>
      <c r="G6" s="167"/>
      <c r="H6" s="167">
        <f>F15</f>
        <v>0</v>
      </c>
      <c r="I6" s="167"/>
      <c r="J6" s="167"/>
      <c r="K6" s="167"/>
      <c r="L6" s="167"/>
      <c r="M6" s="167"/>
      <c r="N6" s="167"/>
      <c r="O6" s="167"/>
      <c r="P6" s="167"/>
      <c r="Q6" s="167"/>
      <c r="R6" s="167"/>
      <c r="S6" s="167"/>
      <c r="T6" s="167"/>
      <c r="U6" s="167"/>
      <c r="V6" s="167"/>
      <c r="W6" s="167"/>
      <c r="X6" s="167"/>
      <c r="Y6" s="167"/>
      <c r="Z6" s="167"/>
    </row>
    <row r="7" spans="1:26" ht="15.75" x14ac:dyDescent="0.25">
      <c r="A7" s="167"/>
      <c r="B7" s="168"/>
      <c r="C7" s="167"/>
      <c r="D7" s="167"/>
      <c r="E7" s="167"/>
      <c r="F7" s="167"/>
      <c r="G7" s="167"/>
      <c r="H7" s="167"/>
      <c r="I7" s="167"/>
      <c r="J7" s="167"/>
      <c r="K7" s="167"/>
      <c r="L7" s="167"/>
      <c r="M7" s="167"/>
      <c r="N7" s="167"/>
      <c r="O7" s="167"/>
      <c r="P7" s="167"/>
      <c r="Q7" s="167"/>
      <c r="R7" s="167"/>
      <c r="S7" s="167"/>
      <c r="T7" s="167"/>
      <c r="U7" s="167"/>
      <c r="V7" s="167"/>
      <c r="W7" s="167"/>
      <c r="X7" s="167"/>
      <c r="Y7" s="167"/>
      <c r="Z7" s="167"/>
    </row>
    <row r="8" spans="1:26" ht="48" x14ac:dyDescent="0.25">
      <c r="A8" s="167"/>
      <c r="B8" s="274" t="s">
        <v>267</v>
      </c>
      <c r="C8" s="274" t="s">
        <v>317</v>
      </c>
      <c r="D8" s="125" t="s">
        <v>507</v>
      </c>
      <c r="E8" s="274" t="s">
        <v>508</v>
      </c>
      <c r="F8" s="233" t="s">
        <v>509</v>
      </c>
      <c r="G8" s="274" t="s">
        <v>374</v>
      </c>
      <c r="H8" s="167"/>
      <c r="I8" s="167"/>
      <c r="J8" s="167"/>
      <c r="K8" s="167"/>
      <c r="L8" s="167"/>
      <c r="M8" s="167"/>
      <c r="N8" s="167"/>
      <c r="O8" s="167"/>
      <c r="P8" s="167"/>
      <c r="Q8" s="167"/>
      <c r="R8" s="167"/>
      <c r="S8" s="167"/>
      <c r="T8" s="167"/>
      <c r="U8" s="167"/>
      <c r="V8" s="167"/>
      <c r="W8" s="167"/>
      <c r="X8" s="167"/>
      <c r="Y8" s="167"/>
      <c r="Z8" s="167"/>
    </row>
    <row r="9" spans="1:26" ht="15.75" x14ac:dyDescent="0.25">
      <c r="A9" s="167"/>
      <c r="B9" s="280"/>
      <c r="C9" s="280"/>
      <c r="D9" s="169"/>
      <c r="E9" s="280"/>
      <c r="F9" s="175" t="s">
        <v>328</v>
      </c>
      <c r="G9" s="280"/>
      <c r="H9" s="167"/>
      <c r="I9" s="167"/>
      <c r="J9" s="167"/>
      <c r="K9" s="167"/>
      <c r="L9" s="167"/>
      <c r="M9" s="167"/>
      <c r="N9" s="167"/>
      <c r="O9" s="167"/>
      <c r="P9" s="167"/>
      <c r="Q9" s="167"/>
      <c r="R9" s="167"/>
      <c r="S9" s="167"/>
      <c r="T9" s="167"/>
      <c r="U9" s="167"/>
      <c r="V9" s="167"/>
      <c r="W9" s="167"/>
      <c r="X9" s="167"/>
      <c r="Y9" s="167"/>
      <c r="Z9" s="167"/>
    </row>
    <row r="10" spans="1:26" ht="15.75" x14ac:dyDescent="0.25">
      <c r="A10" s="167"/>
      <c r="B10" s="275"/>
      <c r="C10" s="275"/>
      <c r="D10" s="177"/>
      <c r="E10" s="275"/>
      <c r="F10" s="234"/>
      <c r="G10" s="275"/>
      <c r="H10" s="167"/>
      <c r="I10" s="167"/>
      <c r="J10" s="167"/>
      <c r="K10" s="167"/>
      <c r="L10" s="167"/>
      <c r="M10" s="167"/>
      <c r="N10" s="167"/>
      <c r="O10" s="167"/>
      <c r="P10" s="167"/>
      <c r="Q10" s="167"/>
      <c r="R10" s="167"/>
      <c r="S10" s="167"/>
      <c r="T10" s="167"/>
      <c r="U10" s="167"/>
      <c r="V10" s="167"/>
      <c r="W10" s="167"/>
      <c r="X10" s="167"/>
      <c r="Y10" s="167"/>
      <c r="Z10" s="167"/>
    </row>
    <row r="11" spans="1:26" ht="15.75" x14ac:dyDescent="0.25">
      <c r="A11" s="167"/>
      <c r="B11" s="129">
        <v>1</v>
      </c>
      <c r="C11" s="130">
        <v>2</v>
      </c>
      <c r="D11" s="130">
        <v>3</v>
      </c>
      <c r="E11" s="130">
        <v>4</v>
      </c>
      <c r="F11" s="130">
        <v>5</v>
      </c>
      <c r="G11" s="130">
        <v>6</v>
      </c>
      <c r="H11" s="167"/>
      <c r="I11" s="167"/>
      <c r="J11" s="167"/>
      <c r="K11" s="167"/>
      <c r="L11" s="167"/>
      <c r="M11" s="167"/>
      <c r="N11" s="167"/>
      <c r="O11" s="167"/>
      <c r="P11" s="167"/>
      <c r="Q11" s="167"/>
      <c r="R11" s="167"/>
      <c r="S11" s="167"/>
      <c r="T11" s="167"/>
      <c r="U11" s="167"/>
      <c r="V11" s="167"/>
      <c r="W11" s="167"/>
      <c r="X11" s="167"/>
      <c r="Y11" s="167"/>
      <c r="Z11" s="167"/>
    </row>
    <row r="12" spans="1:26" ht="15.75" x14ac:dyDescent="0.25">
      <c r="A12" s="167"/>
      <c r="B12" s="204">
        <v>1</v>
      </c>
      <c r="C12" s="235"/>
      <c r="D12" s="235"/>
      <c r="E12" s="235"/>
      <c r="F12" s="235"/>
      <c r="G12" s="235"/>
      <c r="H12" s="167"/>
      <c r="I12" s="167"/>
      <c r="J12" s="167"/>
      <c r="K12" s="167"/>
      <c r="L12" s="167"/>
      <c r="M12" s="167"/>
      <c r="N12" s="167"/>
      <c r="O12" s="167"/>
      <c r="P12" s="167"/>
      <c r="Q12" s="167"/>
      <c r="R12" s="167"/>
      <c r="S12" s="167"/>
      <c r="T12" s="167"/>
      <c r="U12" s="167"/>
      <c r="V12" s="167"/>
      <c r="W12" s="167"/>
      <c r="X12" s="167"/>
      <c r="Y12" s="167"/>
      <c r="Z12" s="167"/>
    </row>
    <row r="13" spans="1:26" ht="15.75" x14ac:dyDescent="0.25">
      <c r="A13" s="167"/>
      <c r="B13" s="204">
        <v>2</v>
      </c>
      <c r="C13" s="235"/>
      <c r="D13" s="235"/>
      <c r="E13" s="235"/>
      <c r="F13" s="235"/>
      <c r="G13" s="235"/>
      <c r="H13" s="167"/>
      <c r="I13" s="167"/>
      <c r="J13" s="167"/>
      <c r="K13" s="167"/>
      <c r="L13" s="167"/>
      <c r="M13" s="167"/>
      <c r="N13" s="167"/>
      <c r="O13" s="167"/>
      <c r="P13" s="167"/>
      <c r="Q13" s="167"/>
      <c r="R13" s="167"/>
      <c r="S13" s="167"/>
      <c r="T13" s="167"/>
      <c r="U13" s="167"/>
      <c r="V13" s="167"/>
      <c r="W13" s="167"/>
      <c r="X13" s="167"/>
      <c r="Y13" s="167"/>
      <c r="Z13" s="167"/>
    </row>
    <row r="14" spans="1:26" ht="15.75" x14ac:dyDescent="0.25">
      <c r="A14" s="167"/>
      <c r="B14" s="205" t="s">
        <v>281</v>
      </c>
      <c r="C14" s="236"/>
      <c r="D14" s="236"/>
      <c r="E14" s="236"/>
      <c r="F14" s="236"/>
      <c r="G14" s="236"/>
      <c r="H14" s="167"/>
      <c r="I14" s="167"/>
      <c r="J14" s="167"/>
      <c r="K14" s="167"/>
      <c r="L14" s="167"/>
      <c r="M14" s="167"/>
      <c r="N14" s="167"/>
      <c r="O14" s="167"/>
      <c r="P14" s="167"/>
      <c r="Q14" s="167"/>
      <c r="R14" s="167"/>
      <c r="S14" s="167"/>
      <c r="T14" s="167"/>
      <c r="U14" s="167"/>
      <c r="V14" s="167"/>
      <c r="W14" s="167"/>
      <c r="X14" s="167"/>
      <c r="Y14" s="167"/>
      <c r="Z14" s="167"/>
    </row>
    <row r="15" spans="1:26" ht="15.75" x14ac:dyDescent="0.25">
      <c r="A15" s="167"/>
      <c r="B15" s="311" t="s">
        <v>307</v>
      </c>
      <c r="C15" s="301"/>
      <c r="D15" s="301"/>
      <c r="E15" s="278"/>
      <c r="F15" s="235">
        <f>COUNTIFS(C12:C14,"*",D12:D14,"*",E12:E14,"*",F12:F14,"*")</f>
        <v>0</v>
      </c>
      <c r="G15" s="237"/>
      <c r="H15" s="167"/>
      <c r="I15" s="167"/>
      <c r="J15" s="167"/>
      <c r="K15" s="167"/>
      <c r="L15" s="167"/>
      <c r="M15" s="167"/>
      <c r="N15" s="167"/>
      <c r="O15" s="167"/>
      <c r="P15" s="167"/>
      <c r="Q15" s="167"/>
      <c r="R15" s="167"/>
      <c r="S15" s="167"/>
      <c r="T15" s="167"/>
      <c r="U15" s="167"/>
      <c r="V15" s="167"/>
      <c r="W15" s="167"/>
      <c r="X15" s="167"/>
      <c r="Y15" s="167"/>
      <c r="Z15" s="167"/>
    </row>
    <row r="16" spans="1:26" ht="15.75" x14ac:dyDescent="0.25">
      <c r="A16" s="167"/>
      <c r="B16" s="167"/>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7"/>
    </row>
    <row r="17" spans="1:26" ht="15.75" x14ac:dyDescent="0.25">
      <c r="A17" s="167"/>
      <c r="B17" s="167"/>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row>
    <row r="18" spans="1:26" ht="15.75" x14ac:dyDescent="0.25">
      <c r="A18" s="167"/>
      <c r="B18" s="167"/>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7"/>
    </row>
    <row r="19" spans="1:26" ht="15.75" x14ac:dyDescent="0.25">
      <c r="A19" s="167"/>
      <c r="B19" s="167"/>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7"/>
    </row>
    <row r="20" spans="1:26" ht="15.75" x14ac:dyDescent="0.25">
      <c r="A20" s="167"/>
      <c r="B20" s="167"/>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row>
    <row r="21" spans="1:26" ht="15.75" customHeight="1" x14ac:dyDescent="0.25">
      <c r="A21" s="167"/>
      <c r="B21" s="167"/>
      <c r="C21" s="167"/>
      <c r="D21" s="167"/>
      <c r="E21" s="167"/>
      <c r="F21" s="167"/>
      <c r="G21" s="167"/>
      <c r="H21" s="167"/>
      <c r="I21" s="167"/>
      <c r="J21" s="167"/>
      <c r="K21" s="167"/>
      <c r="L21" s="167"/>
      <c r="M21" s="167"/>
      <c r="N21" s="167"/>
      <c r="O21" s="167"/>
      <c r="P21" s="167"/>
      <c r="Q21" s="167"/>
      <c r="R21" s="167"/>
      <c r="S21" s="167"/>
      <c r="T21" s="167"/>
      <c r="U21" s="167"/>
      <c r="V21" s="167"/>
      <c r="W21" s="167"/>
      <c r="X21" s="167"/>
      <c r="Y21" s="167"/>
      <c r="Z21" s="167"/>
    </row>
    <row r="22" spans="1:26" ht="15.75" customHeight="1" x14ac:dyDescent="0.25">
      <c r="A22" s="167"/>
      <c r="B22" s="167"/>
      <c r="C22" s="167"/>
      <c r="D22" s="167"/>
      <c r="E22" s="167"/>
      <c r="F22" s="167"/>
      <c r="G22" s="167"/>
      <c r="H22" s="167"/>
      <c r="I22" s="167"/>
      <c r="J22" s="167"/>
      <c r="K22" s="167"/>
      <c r="L22" s="167"/>
      <c r="M22" s="167"/>
      <c r="N22" s="167"/>
      <c r="O22" s="167"/>
      <c r="P22" s="167"/>
      <c r="Q22" s="167"/>
      <c r="R22" s="167"/>
      <c r="S22" s="167"/>
      <c r="T22" s="167"/>
      <c r="U22" s="167"/>
      <c r="V22" s="167"/>
      <c r="W22" s="167"/>
      <c r="X22" s="167"/>
      <c r="Y22" s="167"/>
      <c r="Z22" s="167"/>
    </row>
    <row r="23" spans="1:26" ht="15.75" customHeight="1" x14ac:dyDescent="0.25">
      <c r="A23" s="167"/>
      <c r="B23" s="167"/>
      <c r="C23" s="167"/>
      <c r="D23" s="167"/>
      <c r="E23" s="167"/>
      <c r="F23" s="167"/>
      <c r="G23" s="167"/>
      <c r="H23" s="167"/>
      <c r="I23" s="167"/>
      <c r="J23" s="167"/>
      <c r="K23" s="167"/>
      <c r="L23" s="167"/>
      <c r="M23" s="167"/>
      <c r="N23" s="167"/>
      <c r="O23" s="167"/>
      <c r="P23" s="167"/>
      <c r="Q23" s="167"/>
      <c r="R23" s="167"/>
      <c r="S23" s="167"/>
      <c r="T23" s="167"/>
      <c r="U23" s="167"/>
      <c r="V23" s="167"/>
      <c r="W23" s="167"/>
      <c r="X23" s="167"/>
      <c r="Y23" s="167"/>
      <c r="Z23" s="167"/>
    </row>
    <row r="24" spans="1:26" ht="15.75" customHeight="1" x14ac:dyDescent="0.25">
      <c r="A24" s="167"/>
      <c r="B24" s="167"/>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7"/>
    </row>
    <row r="25" spans="1:26" ht="15.75" customHeight="1" x14ac:dyDescent="0.25">
      <c r="A25" s="167"/>
      <c r="B25" s="167"/>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7"/>
    </row>
    <row r="26" spans="1:26" ht="15.75" customHeight="1" x14ac:dyDescent="0.25">
      <c r="A26" s="167"/>
      <c r="B26" s="167"/>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row>
    <row r="27" spans="1:26" ht="15.75" customHeight="1" x14ac:dyDescent="0.25">
      <c r="A27" s="167"/>
      <c r="B27" s="167"/>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row>
    <row r="28" spans="1:26" ht="15.75" customHeight="1" x14ac:dyDescent="0.25">
      <c r="A28" s="167"/>
      <c r="B28" s="167"/>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row>
    <row r="29" spans="1:26" ht="15.75" customHeight="1" x14ac:dyDescent="0.25">
      <c r="A29" s="167"/>
      <c r="B29" s="167"/>
      <c r="C29" s="167"/>
      <c r="D29" s="167"/>
      <c r="E29" s="167"/>
      <c r="F29" s="167"/>
      <c r="G29" s="167"/>
      <c r="H29" s="167"/>
      <c r="I29" s="167"/>
      <c r="J29" s="167"/>
      <c r="K29" s="167"/>
      <c r="L29" s="167"/>
      <c r="M29" s="167"/>
      <c r="N29" s="167"/>
      <c r="O29" s="167"/>
      <c r="P29" s="167"/>
      <c r="Q29" s="167"/>
      <c r="R29" s="167"/>
      <c r="S29" s="167"/>
      <c r="T29" s="167"/>
      <c r="U29" s="167"/>
      <c r="V29" s="167"/>
      <c r="W29" s="167"/>
      <c r="X29" s="167"/>
      <c r="Y29" s="167"/>
      <c r="Z29" s="167"/>
    </row>
    <row r="30" spans="1:26" ht="15.75" customHeight="1" x14ac:dyDescent="0.25">
      <c r="A30" s="167"/>
      <c r="B30" s="167"/>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row>
    <row r="31" spans="1:26" ht="15.75" customHeight="1" x14ac:dyDescent="0.25">
      <c r="A31" s="167"/>
      <c r="B31" s="167"/>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row>
    <row r="32" spans="1:26" ht="15.75" customHeight="1" x14ac:dyDescent="0.25">
      <c r="A32" s="167"/>
      <c r="B32" s="167"/>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row>
    <row r="33" spans="1:26" ht="15.75" customHeight="1" x14ac:dyDescent="0.25">
      <c r="A33" s="167"/>
      <c r="B33" s="167"/>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7"/>
    </row>
    <row r="34" spans="1:26" ht="15.75" customHeight="1" x14ac:dyDescent="0.25">
      <c r="A34" s="167"/>
      <c r="B34" s="167"/>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67"/>
    </row>
    <row r="35" spans="1:26" ht="15.75" customHeight="1" x14ac:dyDescent="0.25">
      <c r="A35" s="167"/>
      <c r="B35" s="167"/>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row>
    <row r="36" spans="1:26" ht="15.75" customHeight="1" x14ac:dyDescent="0.25">
      <c r="A36" s="167"/>
      <c r="B36" s="167"/>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row>
    <row r="37" spans="1:26" ht="15.75" customHeight="1" x14ac:dyDescent="0.25">
      <c r="A37" s="167"/>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row>
    <row r="38" spans="1:26" ht="15.75" customHeight="1" x14ac:dyDescent="0.25">
      <c r="A38" s="167"/>
      <c r="B38" s="167"/>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row>
    <row r="39" spans="1:26" ht="15.75" customHeight="1" x14ac:dyDescent="0.25">
      <c r="A39" s="167"/>
      <c r="B39" s="167"/>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row>
    <row r="40" spans="1:26" ht="15.75" customHeight="1" x14ac:dyDescent="0.25">
      <c r="A40" s="167"/>
      <c r="B40" s="167"/>
      <c r="C40" s="167"/>
      <c r="D40" s="167"/>
      <c r="E40" s="167"/>
      <c r="F40" s="167"/>
      <c r="G40" s="167"/>
      <c r="H40" s="167"/>
      <c r="I40" s="167"/>
      <c r="J40" s="167"/>
      <c r="K40" s="167"/>
      <c r="L40" s="167"/>
      <c r="M40" s="167"/>
      <c r="N40" s="167"/>
      <c r="O40" s="167"/>
      <c r="P40" s="167"/>
      <c r="Q40" s="167"/>
      <c r="R40" s="167"/>
      <c r="S40" s="167"/>
      <c r="T40" s="167"/>
      <c r="U40" s="167"/>
      <c r="V40" s="167"/>
      <c r="W40" s="167"/>
      <c r="X40" s="167"/>
      <c r="Y40" s="167"/>
      <c r="Z40" s="167"/>
    </row>
    <row r="41" spans="1:26" ht="15.75" customHeight="1" x14ac:dyDescent="0.25">
      <c r="A41" s="167"/>
      <c r="B41" s="167"/>
      <c r="C41" s="167"/>
      <c r="D41" s="167"/>
      <c r="E41" s="167"/>
      <c r="F41" s="167"/>
      <c r="G41" s="167"/>
      <c r="H41" s="167"/>
      <c r="I41" s="167"/>
      <c r="J41" s="167"/>
      <c r="K41" s="167"/>
      <c r="L41" s="167"/>
      <c r="M41" s="167"/>
      <c r="N41" s="167"/>
      <c r="O41" s="167"/>
      <c r="P41" s="167"/>
      <c r="Q41" s="167"/>
      <c r="R41" s="167"/>
      <c r="S41" s="167"/>
      <c r="T41" s="167"/>
      <c r="U41" s="167"/>
      <c r="V41" s="167"/>
      <c r="W41" s="167"/>
      <c r="X41" s="167"/>
      <c r="Y41" s="167"/>
      <c r="Z41" s="167"/>
    </row>
    <row r="42" spans="1:26" ht="15.75" customHeight="1" x14ac:dyDescent="0.25">
      <c r="A42" s="167"/>
      <c r="B42" s="167"/>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row>
    <row r="43" spans="1:26" ht="15.75" customHeight="1" x14ac:dyDescent="0.25">
      <c r="A43" s="167"/>
      <c r="B43" s="167"/>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row>
    <row r="44" spans="1:26" ht="15.75" customHeight="1" x14ac:dyDescent="0.25">
      <c r="A44" s="167"/>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row>
    <row r="45" spans="1:26" ht="15.75" customHeight="1" x14ac:dyDescent="0.25">
      <c r="A45" s="167"/>
      <c r="B45" s="167"/>
      <c r="C45" s="167"/>
      <c r="D45" s="167"/>
      <c r="E45" s="167"/>
      <c r="F45" s="167"/>
      <c r="G45" s="167"/>
      <c r="H45" s="167"/>
      <c r="I45" s="167"/>
      <c r="J45" s="167"/>
      <c r="K45" s="167"/>
      <c r="L45" s="167"/>
      <c r="M45" s="167"/>
      <c r="N45" s="167"/>
      <c r="O45" s="167"/>
      <c r="P45" s="167"/>
      <c r="Q45" s="167"/>
      <c r="R45" s="167"/>
      <c r="S45" s="167"/>
      <c r="T45" s="167"/>
      <c r="U45" s="167"/>
      <c r="V45" s="167"/>
      <c r="W45" s="167"/>
      <c r="X45" s="167"/>
      <c r="Y45" s="167"/>
      <c r="Z45" s="167"/>
    </row>
    <row r="46" spans="1:26" ht="15.75" customHeight="1" x14ac:dyDescent="0.25">
      <c r="A46" s="167"/>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row>
    <row r="47" spans="1:26" ht="15.75" customHeight="1" x14ac:dyDescent="0.25">
      <c r="A47" s="167"/>
      <c r="B47" s="167"/>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row>
    <row r="48" spans="1:26" ht="15.75" customHeight="1" x14ac:dyDescent="0.25">
      <c r="A48" s="167"/>
      <c r="B48" s="167"/>
      <c r="C48" s="167"/>
      <c r="D48" s="167"/>
      <c r="E48" s="167"/>
      <c r="F48" s="167"/>
      <c r="G48" s="167"/>
      <c r="H48" s="167"/>
      <c r="I48" s="167"/>
      <c r="J48" s="167"/>
      <c r="K48" s="167"/>
      <c r="L48" s="167"/>
      <c r="M48" s="167"/>
      <c r="N48" s="167"/>
      <c r="O48" s="167"/>
      <c r="P48" s="167"/>
      <c r="Q48" s="167"/>
      <c r="R48" s="167"/>
      <c r="S48" s="167"/>
      <c r="T48" s="167"/>
      <c r="U48" s="167"/>
      <c r="V48" s="167"/>
      <c r="W48" s="167"/>
      <c r="X48" s="167"/>
      <c r="Y48" s="167"/>
      <c r="Z48" s="167"/>
    </row>
    <row r="49" spans="1:26" ht="15.75" customHeight="1" x14ac:dyDescent="0.25">
      <c r="A49" s="167"/>
      <c r="B49" s="167"/>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row>
    <row r="50" spans="1:26" ht="15.75" customHeight="1" x14ac:dyDescent="0.25">
      <c r="A50" s="167"/>
      <c r="B50" s="167"/>
      <c r="C50" s="167"/>
      <c r="D50" s="167"/>
      <c r="E50" s="167"/>
      <c r="F50" s="167"/>
      <c r="G50" s="167"/>
      <c r="H50" s="167"/>
      <c r="I50" s="167"/>
      <c r="J50" s="167"/>
      <c r="K50" s="167"/>
      <c r="L50" s="167"/>
      <c r="M50" s="167"/>
      <c r="N50" s="167"/>
      <c r="O50" s="167"/>
      <c r="P50" s="167"/>
      <c r="Q50" s="167"/>
      <c r="R50" s="167"/>
      <c r="S50" s="167"/>
      <c r="T50" s="167"/>
      <c r="U50" s="167"/>
      <c r="V50" s="167"/>
      <c r="W50" s="167"/>
      <c r="X50" s="167"/>
      <c r="Y50" s="167"/>
      <c r="Z50" s="167"/>
    </row>
    <row r="51" spans="1:26" ht="15.75" customHeight="1" x14ac:dyDescent="0.25">
      <c r="A51" s="167"/>
      <c r="B51" s="167"/>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7"/>
    </row>
    <row r="52" spans="1:26" ht="15.75" customHeight="1" x14ac:dyDescent="0.25">
      <c r="A52" s="167"/>
      <c r="B52" s="167"/>
      <c r="C52" s="167"/>
      <c r="D52" s="167"/>
      <c r="E52" s="167"/>
      <c r="F52" s="167"/>
      <c r="G52" s="167"/>
      <c r="H52" s="167"/>
      <c r="I52" s="167"/>
      <c r="J52" s="167"/>
      <c r="K52" s="167"/>
      <c r="L52" s="167"/>
      <c r="M52" s="167"/>
      <c r="N52" s="167"/>
      <c r="O52" s="167"/>
      <c r="P52" s="167"/>
      <c r="Q52" s="167"/>
      <c r="R52" s="167"/>
      <c r="S52" s="167"/>
      <c r="T52" s="167"/>
      <c r="U52" s="167"/>
      <c r="V52" s="167"/>
      <c r="W52" s="167"/>
      <c r="X52" s="167"/>
      <c r="Y52" s="167"/>
      <c r="Z52" s="167"/>
    </row>
    <row r="53" spans="1:26" ht="15.75" customHeight="1" x14ac:dyDescent="0.25">
      <c r="A53" s="167"/>
      <c r="B53" s="167"/>
      <c r="C53" s="167"/>
      <c r="D53" s="167"/>
      <c r="E53" s="167"/>
      <c r="F53" s="167"/>
      <c r="G53" s="167"/>
      <c r="H53" s="167"/>
      <c r="I53" s="167"/>
      <c r="J53" s="167"/>
      <c r="K53" s="167"/>
      <c r="L53" s="167"/>
      <c r="M53" s="167"/>
      <c r="N53" s="167"/>
      <c r="O53" s="167"/>
      <c r="P53" s="167"/>
      <c r="Q53" s="167"/>
      <c r="R53" s="167"/>
      <c r="S53" s="167"/>
      <c r="T53" s="167"/>
      <c r="U53" s="167"/>
      <c r="V53" s="167"/>
      <c r="W53" s="167"/>
      <c r="X53" s="167"/>
      <c r="Y53" s="167"/>
      <c r="Z53" s="167"/>
    </row>
    <row r="54" spans="1:26" ht="15.75" customHeight="1" x14ac:dyDescent="0.25">
      <c r="A54" s="167"/>
      <c r="B54" s="167"/>
      <c r="C54" s="167"/>
      <c r="D54" s="167"/>
      <c r="E54" s="167"/>
      <c r="F54" s="167"/>
      <c r="G54" s="167"/>
      <c r="H54" s="167"/>
      <c r="I54" s="167"/>
      <c r="J54" s="167"/>
      <c r="K54" s="167"/>
      <c r="L54" s="167"/>
      <c r="M54" s="167"/>
      <c r="N54" s="167"/>
      <c r="O54" s="167"/>
      <c r="P54" s="167"/>
      <c r="Q54" s="167"/>
      <c r="R54" s="167"/>
      <c r="S54" s="167"/>
      <c r="T54" s="167"/>
      <c r="U54" s="167"/>
      <c r="V54" s="167"/>
      <c r="W54" s="167"/>
      <c r="X54" s="167"/>
      <c r="Y54" s="167"/>
      <c r="Z54" s="167"/>
    </row>
    <row r="55" spans="1:26" ht="15.75" customHeight="1" x14ac:dyDescent="0.25">
      <c r="A55" s="167"/>
      <c r="B55" s="167"/>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row>
    <row r="56" spans="1:26" ht="15.75" customHeight="1" x14ac:dyDescent="0.25">
      <c r="A56" s="167"/>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row>
    <row r="57" spans="1:26" ht="15.75" customHeight="1" x14ac:dyDescent="0.25">
      <c r="A57" s="167"/>
      <c r="B57" s="167"/>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row>
    <row r="58" spans="1:26" ht="15.75" customHeight="1" x14ac:dyDescent="0.25">
      <c r="A58" s="167"/>
      <c r="B58" s="167"/>
      <c r="C58" s="167"/>
      <c r="D58" s="167"/>
      <c r="E58" s="167"/>
      <c r="F58" s="167"/>
      <c r="G58" s="167"/>
      <c r="H58" s="167"/>
      <c r="I58" s="167"/>
      <c r="J58" s="167"/>
      <c r="K58" s="167"/>
      <c r="L58" s="167"/>
      <c r="M58" s="167"/>
      <c r="N58" s="167"/>
      <c r="O58" s="167"/>
      <c r="P58" s="167"/>
      <c r="Q58" s="167"/>
      <c r="R58" s="167"/>
      <c r="S58" s="167"/>
      <c r="T58" s="167"/>
      <c r="U58" s="167"/>
      <c r="V58" s="167"/>
      <c r="W58" s="167"/>
      <c r="X58" s="167"/>
      <c r="Y58" s="167"/>
      <c r="Z58" s="167"/>
    </row>
    <row r="59" spans="1:26" ht="15.75" customHeight="1" x14ac:dyDescent="0.25">
      <c r="A59" s="167"/>
      <c r="B59" s="167"/>
      <c r="C59" s="167"/>
      <c r="D59" s="167"/>
      <c r="E59" s="167"/>
      <c r="F59" s="167"/>
      <c r="G59" s="167"/>
      <c r="H59" s="167"/>
      <c r="I59" s="167"/>
      <c r="J59" s="167"/>
      <c r="K59" s="167"/>
      <c r="L59" s="167"/>
      <c r="M59" s="167"/>
      <c r="N59" s="167"/>
      <c r="O59" s="167"/>
      <c r="P59" s="167"/>
      <c r="Q59" s="167"/>
      <c r="R59" s="167"/>
      <c r="S59" s="167"/>
      <c r="T59" s="167"/>
      <c r="U59" s="167"/>
      <c r="V59" s="167"/>
      <c r="W59" s="167"/>
      <c r="X59" s="167"/>
      <c r="Y59" s="167"/>
      <c r="Z59" s="167"/>
    </row>
    <row r="60" spans="1:26" ht="15.75" customHeight="1" x14ac:dyDescent="0.25">
      <c r="A60" s="167"/>
      <c r="B60" s="167"/>
      <c r="C60" s="167"/>
      <c r="D60" s="167"/>
      <c r="E60" s="167"/>
      <c r="F60" s="167"/>
      <c r="G60" s="167"/>
      <c r="H60" s="167"/>
      <c r="I60" s="167"/>
      <c r="J60" s="167"/>
      <c r="K60" s="167"/>
      <c r="L60" s="167"/>
      <c r="M60" s="167"/>
      <c r="N60" s="167"/>
      <c r="O60" s="167"/>
      <c r="P60" s="167"/>
      <c r="Q60" s="167"/>
      <c r="R60" s="167"/>
      <c r="S60" s="167"/>
      <c r="T60" s="167"/>
      <c r="U60" s="167"/>
      <c r="V60" s="167"/>
      <c r="W60" s="167"/>
      <c r="X60" s="167"/>
      <c r="Y60" s="167"/>
      <c r="Z60" s="167"/>
    </row>
    <row r="61" spans="1:26" ht="15.75" customHeight="1" x14ac:dyDescent="0.25">
      <c r="A61" s="167"/>
      <c r="B61" s="167"/>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row>
    <row r="62" spans="1:26" ht="15.75" customHeight="1" x14ac:dyDescent="0.25">
      <c r="A62" s="167"/>
      <c r="B62" s="167"/>
      <c r="C62" s="167"/>
      <c r="D62" s="167"/>
      <c r="E62" s="167"/>
      <c r="F62" s="167"/>
      <c r="G62" s="167"/>
      <c r="H62" s="167"/>
      <c r="I62" s="167"/>
      <c r="J62" s="167"/>
      <c r="K62" s="167"/>
      <c r="L62" s="167"/>
      <c r="M62" s="167"/>
      <c r="N62" s="167"/>
      <c r="O62" s="167"/>
      <c r="P62" s="167"/>
      <c r="Q62" s="167"/>
      <c r="R62" s="167"/>
      <c r="S62" s="167"/>
      <c r="T62" s="167"/>
      <c r="U62" s="167"/>
      <c r="V62" s="167"/>
      <c r="W62" s="167"/>
      <c r="X62" s="167"/>
      <c r="Y62" s="167"/>
      <c r="Z62" s="167"/>
    </row>
    <row r="63" spans="1:26" ht="15.75" customHeight="1" x14ac:dyDescent="0.25">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row>
    <row r="64" spans="1:26" ht="15.75" customHeight="1" x14ac:dyDescent="0.25">
      <c r="A64" s="167"/>
      <c r="B64" s="167"/>
      <c r="C64" s="167"/>
      <c r="D64" s="167"/>
      <c r="E64" s="167"/>
      <c r="F64" s="167"/>
      <c r="G64" s="167"/>
      <c r="H64" s="167"/>
      <c r="I64" s="167"/>
      <c r="J64" s="167"/>
      <c r="K64" s="167"/>
      <c r="L64" s="167"/>
      <c r="M64" s="167"/>
      <c r="N64" s="167"/>
      <c r="O64" s="167"/>
      <c r="P64" s="167"/>
      <c r="Q64" s="167"/>
      <c r="R64" s="167"/>
      <c r="S64" s="167"/>
      <c r="T64" s="167"/>
      <c r="U64" s="167"/>
      <c r="V64" s="167"/>
      <c r="W64" s="167"/>
      <c r="X64" s="167"/>
      <c r="Y64" s="167"/>
      <c r="Z64" s="167"/>
    </row>
    <row r="65" spans="1:26" ht="15.75" customHeight="1" x14ac:dyDescent="0.25">
      <c r="A65" s="167"/>
      <c r="B65" s="167"/>
      <c r="C65" s="167"/>
      <c r="D65" s="167"/>
      <c r="E65" s="167"/>
      <c r="F65" s="167"/>
      <c r="G65" s="167"/>
      <c r="H65" s="167"/>
      <c r="I65" s="167"/>
      <c r="J65" s="167"/>
      <c r="K65" s="167"/>
      <c r="L65" s="167"/>
      <c r="M65" s="167"/>
      <c r="N65" s="167"/>
      <c r="O65" s="167"/>
      <c r="P65" s="167"/>
      <c r="Q65" s="167"/>
      <c r="R65" s="167"/>
      <c r="S65" s="167"/>
      <c r="T65" s="167"/>
      <c r="U65" s="167"/>
      <c r="V65" s="167"/>
      <c r="W65" s="167"/>
      <c r="X65" s="167"/>
      <c r="Y65" s="167"/>
      <c r="Z65" s="167"/>
    </row>
    <row r="66" spans="1:26" ht="15.75" customHeight="1" x14ac:dyDescent="0.25">
      <c r="A66" s="167"/>
      <c r="B66" s="167"/>
      <c r="C66" s="167"/>
      <c r="D66" s="167"/>
      <c r="E66" s="167"/>
      <c r="F66" s="167"/>
      <c r="G66" s="167"/>
      <c r="H66" s="167"/>
      <c r="I66" s="167"/>
      <c r="J66" s="167"/>
      <c r="K66" s="167"/>
      <c r="L66" s="167"/>
      <c r="M66" s="167"/>
      <c r="N66" s="167"/>
      <c r="O66" s="167"/>
      <c r="P66" s="167"/>
      <c r="Q66" s="167"/>
      <c r="R66" s="167"/>
      <c r="S66" s="167"/>
      <c r="T66" s="167"/>
      <c r="U66" s="167"/>
      <c r="V66" s="167"/>
      <c r="W66" s="167"/>
      <c r="X66" s="167"/>
      <c r="Y66" s="167"/>
      <c r="Z66" s="167"/>
    </row>
    <row r="67" spans="1:26" ht="15.75" customHeight="1" x14ac:dyDescent="0.25">
      <c r="A67" s="167"/>
      <c r="B67" s="167"/>
      <c r="C67" s="167"/>
      <c r="D67" s="167"/>
      <c r="E67" s="167"/>
      <c r="F67" s="167"/>
      <c r="G67" s="167"/>
      <c r="H67" s="167"/>
      <c r="I67" s="167"/>
      <c r="J67" s="167"/>
      <c r="K67" s="167"/>
      <c r="L67" s="167"/>
      <c r="M67" s="167"/>
      <c r="N67" s="167"/>
      <c r="O67" s="167"/>
      <c r="P67" s="167"/>
      <c r="Q67" s="167"/>
      <c r="R67" s="167"/>
      <c r="S67" s="167"/>
      <c r="T67" s="167"/>
      <c r="U67" s="167"/>
      <c r="V67" s="167"/>
      <c r="W67" s="167"/>
      <c r="X67" s="167"/>
      <c r="Y67" s="167"/>
      <c r="Z67" s="167"/>
    </row>
    <row r="68" spans="1:26" ht="15.75" customHeight="1" x14ac:dyDescent="0.25">
      <c r="A68" s="167"/>
      <c r="B68" s="167"/>
      <c r="C68" s="167"/>
      <c r="D68" s="167"/>
      <c r="E68" s="167"/>
      <c r="F68" s="167"/>
      <c r="G68" s="167"/>
      <c r="H68" s="167"/>
      <c r="I68" s="167"/>
      <c r="J68" s="167"/>
      <c r="K68" s="167"/>
      <c r="L68" s="167"/>
      <c r="M68" s="167"/>
      <c r="N68" s="167"/>
      <c r="O68" s="167"/>
      <c r="P68" s="167"/>
      <c r="Q68" s="167"/>
      <c r="R68" s="167"/>
      <c r="S68" s="167"/>
      <c r="T68" s="167"/>
      <c r="U68" s="167"/>
      <c r="V68" s="167"/>
      <c r="W68" s="167"/>
      <c r="X68" s="167"/>
      <c r="Y68" s="167"/>
      <c r="Z68" s="167"/>
    </row>
    <row r="69" spans="1:26" ht="15.75" customHeight="1" x14ac:dyDescent="0.25">
      <c r="A69" s="167"/>
      <c r="B69" s="167"/>
      <c r="C69" s="167"/>
      <c r="D69" s="167"/>
      <c r="E69" s="167"/>
      <c r="F69" s="167"/>
      <c r="G69" s="167"/>
      <c r="H69" s="167"/>
      <c r="I69" s="167"/>
      <c r="J69" s="167"/>
      <c r="K69" s="167"/>
      <c r="L69" s="167"/>
      <c r="M69" s="167"/>
      <c r="N69" s="167"/>
      <c r="O69" s="167"/>
      <c r="P69" s="167"/>
      <c r="Q69" s="167"/>
      <c r="R69" s="167"/>
      <c r="S69" s="167"/>
      <c r="T69" s="167"/>
      <c r="U69" s="167"/>
      <c r="V69" s="167"/>
      <c r="W69" s="167"/>
      <c r="X69" s="167"/>
      <c r="Y69" s="167"/>
      <c r="Z69" s="167"/>
    </row>
    <row r="70" spans="1:26" ht="15.75" customHeight="1" x14ac:dyDescent="0.25">
      <c r="A70" s="167"/>
      <c r="B70" s="167"/>
      <c r="C70" s="167"/>
      <c r="D70" s="167"/>
      <c r="E70" s="167"/>
      <c r="F70" s="167"/>
      <c r="G70" s="167"/>
      <c r="H70" s="167"/>
      <c r="I70" s="167"/>
      <c r="J70" s="167"/>
      <c r="K70" s="167"/>
      <c r="L70" s="167"/>
      <c r="M70" s="167"/>
      <c r="N70" s="167"/>
      <c r="O70" s="167"/>
      <c r="P70" s="167"/>
      <c r="Q70" s="167"/>
      <c r="R70" s="167"/>
      <c r="S70" s="167"/>
      <c r="T70" s="167"/>
      <c r="U70" s="167"/>
      <c r="V70" s="167"/>
      <c r="W70" s="167"/>
      <c r="X70" s="167"/>
      <c r="Y70" s="167"/>
      <c r="Z70" s="167"/>
    </row>
    <row r="71" spans="1:26" ht="15.75" customHeight="1" x14ac:dyDescent="0.25">
      <c r="A71" s="167"/>
      <c r="B71" s="167"/>
      <c r="C71" s="167"/>
      <c r="D71" s="167"/>
      <c r="E71" s="167"/>
      <c r="F71" s="167"/>
      <c r="G71" s="167"/>
      <c r="H71" s="167"/>
      <c r="I71" s="167"/>
      <c r="J71" s="167"/>
      <c r="K71" s="167"/>
      <c r="L71" s="167"/>
      <c r="M71" s="167"/>
      <c r="N71" s="167"/>
      <c r="O71" s="167"/>
      <c r="P71" s="167"/>
      <c r="Q71" s="167"/>
      <c r="R71" s="167"/>
      <c r="S71" s="167"/>
      <c r="T71" s="167"/>
      <c r="U71" s="167"/>
      <c r="V71" s="167"/>
      <c r="W71" s="167"/>
      <c r="X71" s="167"/>
      <c r="Y71" s="167"/>
      <c r="Z71" s="167"/>
    </row>
    <row r="72" spans="1:26" ht="15.75" customHeight="1" x14ac:dyDescent="0.25">
      <c r="A72" s="167"/>
      <c r="B72" s="167"/>
      <c r="C72" s="167"/>
      <c r="D72" s="167"/>
      <c r="E72" s="167"/>
      <c r="F72" s="167"/>
      <c r="G72" s="167"/>
      <c r="H72" s="167"/>
      <c r="I72" s="167"/>
      <c r="J72" s="167"/>
      <c r="K72" s="167"/>
      <c r="L72" s="167"/>
      <c r="M72" s="167"/>
      <c r="N72" s="167"/>
      <c r="O72" s="167"/>
      <c r="P72" s="167"/>
      <c r="Q72" s="167"/>
      <c r="R72" s="167"/>
      <c r="S72" s="167"/>
      <c r="T72" s="167"/>
      <c r="U72" s="167"/>
      <c r="V72" s="167"/>
      <c r="W72" s="167"/>
      <c r="X72" s="167"/>
      <c r="Y72" s="167"/>
      <c r="Z72" s="167"/>
    </row>
    <row r="73" spans="1:26" ht="15.75" customHeight="1" x14ac:dyDescent="0.25">
      <c r="A73" s="167"/>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row>
    <row r="74" spans="1:26" ht="15.75" customHeight="1" x14ac:dyDescent="0.25">
      <c r="A74" s="167"/>
      <c r="B74" s="167"/>
      <c r="C74" s="167"/>
      <c r="D74" s="167"/>
      <c r="E74" s="167"/>
      <c r="F74" s="167"/>
      <c r="G74" s="167"/>
      <c r="H74" s="167"/>
      <c r="I74" s="167"/>
      <c r="J74" s="167"/>
      <c r="K74" s="167"/>
      <c r="L74" s="167"/>
      <c r="M74" s="167"/>
      <c r="N74" s="167"/>
      <c r="O74" s="167"/>
      <c r="P74" s="167"/>
      <c r="Q74" s="167"/>
      <c r="R74" s="167"/>
      <c r="S74" s="167"/>
      <c r="T74" s="167"/>
      <c r="U74" s="167"/>
      <c r="V74" s="167"/>
      <c r="W74" s="167"/>
      <c r="X74" s="167"/>
      <c r="Y74" s="167"/>
      <c r="Z74" s="167"/>
    </row>
    <row r="75" spans="1:26" ht="15.75" customHeight="1" x14ac:dyDescent="0.25">
      <c r="A75" s="167"/>
      <c r="B75" s="167"/>
      <c r="C75" s="167"/>
      <c r="D75" s="167"/>
      <c r="E75" s="167"/>
      <c r="F75" s="167"/>
      <c r="G75" s="167"/>
      <c r="H75" s="167"/>
      <c r="I75" s="167"/>
      <c r="J75" s="167"/>
      <c r="K75" s="167"/>
      <c r="L75" s="167"/>
      <c r="M75" s="167"/>
      <c r="N75" s="167"/>
      <c r="O75" s="167"/>
      <c r="P75" s="167"/>
      <c r="Q75" s="167"/>
      <c r="R75" s="167"/>
      <c r="S75" s="167"/>
      <c r="T75" s="167"/>
      <c r="U75" s="167"/>
      <c r="V75" s="167"/>
      <c r="W75" s="167"/>
      <c r="X75" s="167"/>
      <c r="Y75" s="167"/>
      <c r="Z75" s="167"/>
    </row>
    <row r="76" spans="1:26" ht="15.75" customHeight="1" x14ac:dyDescent="0.25">
      <c r="A76" s="167"/>
      <c r="B76" s="167"/>
      <c r="C76" s="167"/>
      <c r="D76" s="167"/>
      <c r="E76" s="167"/>
      <c r="F76" s="167"/>
      <c r="G76" s="167"/>
      <c r="H76" s="167"/>
      <c r="I76" s="167"/>
      <c r="J76" s="167"/>
      <c r="K76" s="167"/>
      <c r="L76" s="167"/>
      <c r="M76" s="167"/>
      <c r="N76" s="167"/>
      <c r="O76" s="167"/>
      <c r="P76" s="167"/>
      <c r="Q76" s="167"/>
      <c r="R76" s="167"/>
      <c r="S76" s="167"/>
      <c r="T76" s="167"/>
      <c r="U76" s="167"/>
      <c r="V76" s="167"/>
      <c r="W76" s="167"/>
      <c r="X76" s="167"/>
      <c r="Y76" s="167"/>
      <c r="Z76" s="167"/>
    </row>
    <row r="77" spans="1:26" ht="15.75" customHeight="1" x14ac:dyDescent="0.25">
      <c r="A77" s="167"/>
      <c r="B77" s="167"/>
      <c r="C77" s="167"/>
      <c r="D77" s="167"/>
      <c r="E77" s="167"/>
      <c r="F77" s="167"/>
      <c r="G77" s="167"/>
      <c r="H77" s="167"/>
      <c r="I77" s="167"/>
      <c r="J77" s="167"/>
      <c r="K77" s="167"/>
      <c r="L77" s="167"/>
      <c r="M77" s="167"/>
      <c r="N77" s="167"/>
      <c r="O77" s="167"/>
      <c r="P77" s="167"/>
      <c r="Q77" s="167"/>
      <c r="R77" s="167"/>
      <c r="S77" s="167"/>
      <c r="T77" s="167"/>
      <c r="U77" s="167"/>
      <c r="V77" s="167"/>
      <c r="W77" s="167"/>
      <c r="X77" s="167"/>
      <c r="Y77" s="167"/>
      <c r="Z77" s="167"/>
    </row>
    <row r="78" spans="1:26" ht="15.75" customHeight="1" x14ac:dyDescent="0.25">
      <c r="A78" s="167"/>
      <c r="B78" s="167"/>
      <c r="C78" s="167"/>
      <c r="D78" s="167"/>
      <c r="E78" s="167"/>
      <c r="F78" s="167"/>
      <c r="G78" s="167"/>
      <c r="H78" s="167"/>
      <c r="I78" s="167"/>
      <c r="J78" s="167"/>
      <c r="K78" s="167"/>
      <c r="L78" s="167"/>
      <c r="M78" s="167"/>
      <c r="N78" s="167"/>
      <c r="O78" s="167"/>
      <c r="P78" s="167"/>
      <c r="Q78" s="167"/>
      <c r="R78" s="167"/>
      <c r="S78" s="167"/>
      <c r="T78" s="167"/>
      <c r="U78" s="167"/>
      <c r="V78" s="167"/>
      <c r="W78" s="167"/>
      <c r="X78" s="167"/>
      <c r="Y78" s="167"/>
      <c r="Z78" s="167"/>
    </row>
    <row r="79" spans="1:26" ht="15.75" customHeight="1" x14ac:dyDescent="0.25">
      <c r="A79" s="167"/>
      <c r="B79" s="167"/>
      <c r="C79" s="167"/>
      <c r="D79" s="167"/>
      <c r="E79" s="167"/>
      <c r="F79" s="167"/>
      <c r="G79" s="167"/>
      <c r="H79" s="167"/>
      <c r="I79" s="167"/>
      <c r="J79" s="167"/>
      <c r="K79" s="167"/>
      <c r="L79" s="167"/>
      <c r="M79" s="167"/>
      <c r="N79" s="167"/>
      <c r="O79" s="167"/>
      <c r="P79" s="167"/>
      <c r="Q79" s="167"/>
      <c r="R79" s="167"/>
      <c r="S79" s="167"/>
      <c r="T79" s="167"/>
      <c r="U79" s="167"/>
      <c r="V79" s="167"/>
      <c r="W79" s="167"/>
      <c r="X79" s="167"/>
      <c r="Y79" s="167"/>
      <c r="Z79" s="167"/>
    </row>
    <row r="80" spans="1:26" ht="15.75" customHeight="1" x14ac:dyDescent="0.25">
      <c r="A80" s="167"/>
      <c r="B80" s="167"/>
      <c r="C80" s="167"/>
      <c r="D80" s="167"/>
      <c r="E80" s="167"/>
      <c r="F80" s="167"/>
      <c r="G80" s="167"/>
      <c r="H80" s="167"/>
      <c r="I80" s="167"/>
      <c r="J80" s="167"/>
      <c r="K80" s="167"/>
      <c r="L80" s="167"/>
      <c r="M80" s="167"/>
      <c r="N80" s="167"/>
      <c r="O80" s="167"/>
      <c r="P80" s="167"/>
      <c r="Q80" s="167"/>
      <c r="R80" s="167"/>
      <c r="S80" s="167"/>
      <c r="T80" s="167"/>
      <c r="U80" s="167"/>
      <c r="V80" s="167"/>
      <c r="W80" s="167"/>
      <c r="X80" s="167"/>
      <c r="Y80" s="167"/>
      <c r="Z80" s="167"/>
    </row>
    <row r="81" spans="1:26" ht="15.75" customHeight="1" x14ac:dyDescent="0.25">
      <c r="A81" s="167"/>
      <c r="B81" s="167"/>
      <c r="C81" s="167"/>
      <c r="D81" s="167"/>
      <c r="E81" s="167"/>
      <c r="F81" s="167"/>
      <c r="G81" s="167"/>
      <c r="H81" s="167"/>
      <c r="I81" s="167"/>
      <c r="J81" s="167"/>
      <c r="K81" s="167"/>
      <c r="L81" s="167"/>
      <c r="M81" s="167"/>
      <c r="N81" s="167"/>
      <c r="O81" s="167"/>
      <c r="P81" s="167"/>
      <c r="Q81" s="167"/>
      <c r="R81" s="167"/>
      <c r="S81" s="167"/>
      <c r="T81" s="167"/>
      <c r="U81" s="167"/>
      <c r="V81" s="167"/>
      <c r="W81" s="167"/>
      <c r="X81" s="167"/>
      <c r="Y81" s="167"/>
      <c r="Z81" s="167"/>
    </row>
    <row r="82" spans="1:26" ht="15.75" customHeight="1" x14ac:dyDescent="0.25">
      <c r="A82" s="167"/>
      <c r="B82" s="167"/>
      <c r="C82" s="167"/>
      <c r="D82" s="167"/>
      <c r="E82" s="167"/>
      <c r="F82" s="167"/>
      <c r="G82" s="167"/>
      <c r="H82" s="167"/>
      <c r="I82" s="167"/>
      <c r="J82" s="167"/>
      <c r="K82" s="167"/>
      <c r="L82" s="167"/>
      <c r="M82" s="167"/>
      <c r="N82" s="167"/>
      <c r="O82" s="167"/>
      <c r="P82" s="167"/>
      <c r="Q82" s="167"/>
      <c r="R82" s="167"/>
      <c r="S82" s="167"/>
      <c r="T82" s="167"/>
      <c r="U82" s="167"/>
      <c r="V82" s="167"/>
      <c r="W82" s="167"/>
      <c r="X82" s="167"/>
      <c r="Y82" s="167"/>
      <c r="Z82" s="167"/>
    </row>
    <row r="83" spans="1:26" ht="15.75" customHeight="1" x14ac:dyDescent="0.25">
      <c r="A83" s="167"/>
      <c r="B83" s="167"/>
      <c r="C83" s="167"/>
      <c r="D83" s="167"/>
      <c r="E83" s="167"/>
      <c r="F83" s="167"/>
      <c r="G83" s="167"/>
      <c r="H83" s="167"/>
      <c r="I83" s="167"/>
      <c r="J83" s="167"/>
      <c r="K83" s="167"/>
      <c r="L83" s="167"/>
      <c r="M83" s="167"/>
      <c r="N83" s="167"/>
      <c r="O83" s="167"/>
      <c r="P83" s="167"/>
      <c r="Q83" s="167"/>
      <c r="R83" s="167"/>
      <c r="S83" s="167"/>
      <c r="T83" s="167"/>
      <c r="U83" s="167"/>
      <c r="V83" s="167"/>
      <c r="W83" s="167"/>
      <c r="X83" s="167"/>
      <c r="Y83" s="167"/>
      <c r="Z83" s="167"/>
    </row>
    <row r="84" spans="1:26" ht="15.75" customHeight="1" x14ac:dyDescent="0.25">
      <c r="A84" s="167"/>
      <c r="B84" s="167"/>
      <c r="C84" s="167"/>
      <c r="D84" s="167"/>
      <c r="E84" s="167"/>
      <c r="F84" s="167"/>
      <c r="G84" s="167"/>
      <c r="H84" s="167"/>
      <c r="I84" s="167"/>
      <c r="J84" s="167"/>
      <c r="K84" s="167"/>
      <c r="L84" s="167"/>
      <c r="M84" s="167"/>
      <c r="N84" s="167"/>
      <c r="O84" s="167"/>
      <c r="P84" s="167"/>
      <c r="Q84" s="167"/>
      <c r="R84" s="167"/>
      <c r="S84" s="167"/>
      <c r="T84" s="167"/>
      <c r="U84" s="167"/>
      <c r="V84" s="167"/>
      <c r="W84" s="167"/>
      <c r="X84" s="167"/>
      <c r="Y84" s="167"/>
      <c r="Z84" s="167"/>
    </row>
    <row r="85" spans="1:26" ht="15.75" customHeight="1" x14ac:dyDescent="0.25">
      <c r="A85" s="167"/>
      <c r="B85" s="167"/>
      <c r="C85" s="167"/>
      <c r="D85" s="167"/>
      <c r="E85" s="167"/>
      <c r="F85" s="167"/>
      <c r="G85" s="167"/>
      <c r="H85" s="167"/>
      <c r="I85" s="167"/>
      <c r="J85" s="167"/>
      <c r="K85" s="167"/>
      <c r="L85" s="167"/>
      <c r="M85" s="167"/>
      <c r="N85" s="167"/>
      <c r="O85" s="167"/>
      <c r="P85" s="167"/>
      <c r="Q85" s="167"/>
      <c r="R85" s="167"/>
      <c r="S85" s="167"/>
      <c r="T85" s="167"/>
      <c r="U85" s="167"/>
      <c r="V85" s="167"/>
      <c r="W85" s="167"/>
      <c r="X85" s="167"/>
      <c r="Y85" s="167"/>
      <c r="Z85" s="167"/>
    </row>
    <row r="86" spans="1:26" ht="15.75" customHeight="1" x14ac:dyDescent="0.25">
      <c r="A86" s="167"/>
      <c r="B86" s="167"/>
      <c r="C86" s="167"/>
      <c r="D86" s="167"/>
      <c r="E86" s="167"/>
      <c r="F86" s="167"/>
      <c r="G86" s="167"/>
      <c r="H86" s="167"/>
      <c r="I86" s="167"/>
      <c r="J86" s="167"/>
      <c r="K86" s="167"/>
      <c r="L86" s="167"/>
      <c r="M86" s="167"/>
      <c r="N86" s="167"/>
      <c r="O86" s="167"/>
      <c r="P86" s="167"/>
      <c r="Q86" s="167"/>
      <c r="R86" s="167"/>
      <c r="S86" s="167"/>
      <c r="T86" s="167"/>
      <c r="U86" s="167"/>
      <c r="V86" s="167"/>
      <c r="W86" s="167"/>
      <c r="X86" s="167"/>
      <c r="Y86" s="167"/>
      <c r="Z86" s="167"/>
    </row>
    <row r="87" spans="1:26" ht="15.75" customHeight="1" x14ac:dyDescent="0.25">
      <c r="A87" s="167"/>
      <c r="B87" s="167"/>
      <c r="C87" s="167"/>
      <c r="D87" s="167"/>
      <c r="E87" s="167"/>
      <c r="F87" s="167"/>
      <c r="G87" s="167"/>
      <c r="H87" s="167"/>
      <c r="I87" s="167"/>
      <c r="J87" s="167"/>
      <c r="K87" s="167"/>
      <c r="L87" s="167"/>
      <c r="M87" s="167"/>
      <c r="N87" s="167"/>
      <c r="O87" s="167"/>
      <c r="P87" s="167"/>
      <c r="Q87" s="167"/>
      <c r="R87" s="167"/>
      <c r="S87" s="167"/>
      <c r="T87" s="167"/>
      <c r="U87" s="167"/>
      <c r="V87" s="167"/>
      <c r="W87" s="167"/>
      <c r="X87" s="167"/>
      <c r="Y87" s="167"/>
      <c r="Z87" s="167"/>
    </row>
    <row r="88" spans="1:26" ht="15.75" customHeight="1" x14ac:dyDescent="0.25">
      <c r="A88" s="167"/>
      <c r="B88" s="167"/>
      <c r="C88" s="167"/>
      <c r="D88" s="167"/>
      <c r="E88" s="167"/>
      <c r="F88" s="167"/>
      <c r="G88" s="167"/>
      <c r="H88" s="167"/>
      <c r="I88" s="167"/>
      <c r="J88" s="167"/>
      <c r="K88" s="167"/>
      <c r="L88" s="167"/>
      <c r="M88" s="167"/>
      <c r="N88" s="167"/>
      <c r="O88" s="167"/>
      <c r="P88" s="167"/>
      <c r="Q88" s="167"/>
      <c r="R88" s="167"/>
      <c r="S88" s="167"/>
      <c r="T88" s="167"/>
      <c r="U88" s="167"/>
      <c r="V88" s="167"/>
      <c r="W88" s="167"/>
      <c r="X88" s="167"/>
      <c r="Y88" s="167"/>
      <c r="Z88" s="167"/>
    </row>
    <row r="89" spans="1:26" ht="15.75" customHeight="1" x14ac:dyDescent="0.25">
      <c r="A89" s="167"/>
      <c r="B89" s="167"/>
      <c r="C89" s="167"/>
      <c r="D89" s="167"/>
      <c r="E89" s="167"/>
      <c r="F89" s="167"/>
      <c r="G89" s="167"/>
      <c r="H89" s="167"/>
      <c r="I89" s="167"/>
      <c r="J89" s="167"/>
      <c r="K89" s="167"/>
      <c r="L89" s="167"/>
      <c r="M89" s="167"/>
      <c r="N89" s="167"/>
      <c r="O89" s="167"/>
      <c r="P89" s="167"/>
      <c r="Q89" s="167"/>
      <c r="R89" s="167"/>
      <c r="S89" s="167"/>
      <c r="T89" s="167"/>
      <c r="U89" s="167"/>
      <c r="V89" s="167"/>
      <c r="W89" s="167"/>
      <c r="X89" s="167"/>
      <c r="Y89" s="167"/>
      <c r="Z89" s="167"/>
    </row>
    <row r="90" spans="1:26" ht="15.75" customHeight="1" x14ac:dyDescent="0.25">
      <c r="A90" s="167"/>
      <c r="B90" s="167"/>
      <c r="C90" s="167"/>
      <c r="D90" s="167"/>
      <c r="E90" s="167"/>
      <c r="F90" s="167"/>
      <c r="G90" s="167"/>
      <c r="H90" s="167"/>
      <c r="I90" s="167"/>
      <c r="J90" s="167"/>
      <c r="K90" s="167"/>
      <c r="L90" s="167"/>
      <c r="M90" s="167"/>
      <c r="N90" s="167"/>
      <c r="O90" s="167"/>
      <c r="P90" s="167"/>
      <c r="Q90" s="167"/>
      <c r="R90" s="167"/>
      <c r="S90" s="167"/>
      <c r="T90" s="167"/>
      <c r="U90" s="167"/>
      <c r="V90" s="167"/>
      <c r="W90" s="167"/>
      <c r="X90" s="167"/>
      <c r="Y90" s="167"/>
      <c r="Z90" s="167"/>
    </row>
    <row r="91" spans="1:26" ht="15.75" customHeight="1" x14ac:dyDescent="0.25">
      <c r="A91" s="167"/>
      <c r="B91" s="167"/>
      <c r="C91" s="167"/>
      <c r="D91" s="167"/>
      <c r="E91" s="167"/>
      <c r="F91" s="167"/>
      <c r="G91" s="167"/>
      <c r="H91" s="167"/>
      <c r="I91" s="167"/>
      <c r="J91" s="167"/>
      <c r="K91" s="167"/>
      <c r="L91" s="167"/>
      <c r="M91" s="167"/>
      <c r="N91" s="167"/>
      <c r="O91" s="167"/>
      <c r="P91" s="167"/>
      <c r="Q91" s="167"/>
      <c r="R91" s="167"/>
      <c r="S91" s="167"/>
      <c r="T91" s="167"/>
      <c r="U91" s="167"/>
      <c r="V91" s="167"/>
      <c r="W91" s="167"/>
      <c r="X91" s="167"/>
      <c r="Y91" s="167"/>
      <c r="Z91" s="167"/>
    </row>
    <row r="92" spans="1:26" ht="15.75" customHeight="1" x14ac:dyDescent="0.25">
      <c r="A92" s="167"/>
      <c r="B92" s="167"/>
      <c r="C92" s="167"/>
      <c r="D92" s="167"/>
      <c r="E92" s="167"/>
      <c r="F92" s="167"/>
      <c r="G92" s="167"/>
      <c r="H92" s="167"/>
      <c r="I92" s="167"/>
      <c r="J92" s="167"/>
      <c r="K92" s="167"/>
      <c r="L92" s="167"/>
      <c r="M92" s="167"/>
      <c r="N92" s="167"/>
      <c r="O92" s="167"/>
      <c r="P92" s="167"/>
      <c r="Q92" s="167"/>
      <c r="R92" s="167"/>
      <c r="S92" s="167"/>
      <c r="T92" s="167"/>
      <c r="U92" s="167"/>
      <c r="V92" s="167"/>
      <c r="W92" s="167"/>
      <c r="X92" s="167"/>
      <c r="Y92" s="167"/>
      <c r="Z92" s="167"/>
    </row>
    <row r="93" spans="1:26" ht="15.75" customHeight="1" x14ac:dyDescent="0.25">
      <c r="A93" s="167"/>
      <c r="B93" s="167"/>
      <c r="C93" s="167"/>
      <c r="D93" s="167"/>
      <c r="E93" s="167"/>
      <c r="F93" s="167"/>
      <c r="G93" s="167"/>
      <c r="H93" s="167"/>
      <c r="I93" s="167"/>
      <c r="J93" s="167"/>
      <c r="K93" s="167"/>
      <c r="L93" s="167"/>
      <c r="M93" s="167"/>
      <c r="N93" s="167"/>
      <c r="O93" s="167"/>
      <c r="P93" s="167"/>
      <c r="Q93" s="167"/>
      <c r="R93" s="167"/>
      <c r="S93" s="167"/>
      <c r="T93" s="167"/>
      <c r="U93" s="167"/>
      <c r="V93" s="167"/>
      <c r="W93" s="167"/>
      <c r="X93" s="167"/>
      <c r="Y93" s="167"/>
      <c r="Z93" s="167"/>
    </row>
    <row r="94" spans="1:26" ht="15.75" customHeight="1" x14ac:dyDescent="0.25">
      <c r="A94" s="167"/>
      <c r="B94" s="167"/>
      <c r="C94" s="167"/>
      <c r="D94" s="167"/>
      <c r="E94" s="167"/>
      <c r="F94" s="167"/>
      <c r="G94" s="167"/>
      <c r="H94" s="167"/>
      <c r="I94" s="167"/>
      <c r="J94" s="167"/>
      <c r="K94" s="167"/>
      <c r="L94" s="167"/>
      <c r="M94" s="167"/>
      <c r="N94" s="167"/>
      <c r="O94" s="167"/>
      <c r="P94" s="167"/>
      <c r="Q94" s="167"/>
      <c r="R94" s="167"/>
      <c r="S94" s="167"/>
      <c r="T94" s="167"/>
      <c r="U94" s="167"/>
      <c r="V94" s="167"/>
      <c r="W94" s="167"/>
      <c r="X94" s="167"/>
      <c r="Y94" s="167"/>
      <c r="Z94" s="167"/>
    </row>
    <row r="95" spans="1:26" ht="15.75" customHeight="1" x14ac:dyDescent="0.25">
      <c r="A95" s="167"/>
      <c r="B95" s="167"/>
      <c r="C95" s="167"/>
      <c r="D95" s="167"/>
      <c r="E95" s="167"/>
      <c r="F95" s="167"/>
      <c r="G95" s="167"/>
      <c r="H95" s="167"/>
      <c r="I95" s="167"/>
      <c r="J95" s="167"/>
      <c r="K95" s="167"/>
      <c r="L95" s="167"/>
      <c r="M95" s="167"/>
      <c r="N95" s="167"/>
      <c r="O95" s="167"/>
      <c r="P95" s="167"/>
      <c r="Q95" s="167"/>
      <c r="R95" s="167"/>
      <c r="S95" s="167"/>
      <c r="T95" s="167"/>
      <c r="U95" s="167"/>
      <c r="V95" s="167"/>
      <c r="W95" s="167"/>
      <c r="X95" s="167"/>
      <c r="Y95" s="167"/>
      <c r="Z95" s="167"/>
    </row>
    <row r="96" spans="1:26" ht="15.75" customHeight="1" x14ac:dyDescent="0.25">
      <c r="A96" s="167"/>
      <c r="B96" s="167"/>
      <c r="C96" s="167"/>
      <c r="D96" s="167"/>
      <c r="E96" s="167"/>
      <c r="F96" s="167"/>
      <c r="G96" s="167"/>
      <c r="H96" s="167"/>
      <c r="I96" s="167"/>
      <c r="J96" s="167"/>
      <c r="K96" s="167"/>
      <c r="L96" s="167"/>
      <c r="M96" s="167"/>
      <c r="N96" s="167"/>
      <c r="O96" s="167"/>
      <c r="P96" s="167"/>
      <c r="Q96" s="167"/>
      <c r="R96" s="167"/>
      <c r="S96" s="167"/>
      <c r="T96" s="167"/>
      <c r="U96" s="167"/>
      <c r="V96" s="167"/>
      <c r="W96" s="167"/>
      <c r="X96" s="167"/>
      <c r="Y96" s="167"/>
      <c r="Z96" s="167"/>
    </row>
    <row r="97" spans="1:26" ht="15.75" customHeight="1" x14ac:dyDescent="0.25">
      <c r="A97" s="167"/>
      <c r="B97" s="167"/>
      <c r="C97" s="167"/>
      <c r="D97" s="167"/>
      <c r="E97" s="167"/>
      <c r="F97" s="167"/>
      <c r="G97" s="167"/>
      <c r="H97" s="167"/>
      <c r="I97" s="167"/>
      <c r="J97" s="167"/>
      <c r="K97" s="167"/>
      <c r="L97" s="167"/>
      <c r="M97" s="167"/>
      <c r="N97" s="167"/>
      <c r="O97" s="167"/>
      <c r="P97" s="167"/>
      <c r="Q97" s="167"/>
      <c r="R97" s="167"/>
      <c r="S97" s="167"/>
      <c r="T97" s="167"/>
      <c r="U97" s="167"/>
      <c r="V97" s="167"/>
      <c r="W97" s="167"/>
      <c r="X97" s="167"/>
      <c r="Y97" s="167"/>
      <c r="Z97" s="167"/>
    </row>
    <row r="98" spans="1:26" ht="15.75" customHeight="1" x14ac:dyDescent="0.25">
      <c r="A98" s="167"/>
      <c r="B98" s="167"/>
      <c r="C98" s="167"/>
      <c r="D98" s="167"/>
      <c r="E98" s="167"/>
      <c r="F98" s="167"/>
      <c r="G98" s="167"/>
      <c r="H98" s="167"/>
      <c r="I98" s="167"/>
      <c r="J98" s="167"/>
      <c r="K98" s="167"/>
      <c r="L98" s="167"/>
      <c r="M98" s="167"/>
      <c r="N98" s="167"/>
      <c r="O98" s="167"/>
      <c r="P98" s="167"/>
      <c r="Q98" s="167"/>
      <c r="R98" s="167"/>
      <c r="S98" s="167"/>
      <c r="T98" s="167"/>
      <c r="U98" s="167"/>
      <c r="V98" s="167"/>
      <c r="W98" s="167"/>
      <c r="X98" s="167"/>
      <c r="Y98" s="167"/>
      <c r="Z98" s="167"/>
    </row>
    <row r="99" spans="1:26" ht="15.75" customHeight="1" x14ac:dyDescent="0.25">
      <c r="A99" s="167"/>
      <c r="B99" s="167"/>
      <c r="C99" s="167"/>
      <c r="D99" s="167"/>
      <c r="E99" s="167"/>
      <c r="F99" s="167"/>
      <c r="G99" s="167"/>
      <c r="H99" s="167"/>
      <c r="I99" s="167"/>
      <c r="J99" s="167"/>
      <c r="K99" s="167"/>
      <c r="L99" s="167"/>
      <c r="M99" s="167"/>
      <c r="N99" s="167"/>
      <c r="O99" s="167"/>
      <c r="P99" s="167"/>
      <c r="Q99" s="167"/>
      <c r="R99" s="167"/>
      <c r="S99" s="167"/>
      <c r="T99" s="167"/>
      <c r="U99" s="167"/>
      <c r="V99" s="167"/>
      <c r="W99" s="167"/>
      <c r="X99" s="167"/>
      <c r="Y99" s="167"/>
      <c r="Z99" s="167"/>
    </row>
    <row r="100" spans="1:26" ht="15.75" customHeight="1" x14ac:dyDescent="0.25">
      <c r="A100" s="167"/>
      <c r="B100" s="167"/>
      <c r="C100" s="167"/>
      <c r="D100" s="167"/>
      <c r="E100" s="167"/>
      <c r="F100" s="167"/>
      <c r="G100" s="167"/>
      <c r="H100" s="167"/>
      <c r="I100" s="167"/>
      <c r="J100" s="167"/>
      <c r="K100" s="167"/>
      <c r="L100" s="167"/>
      <c r="M100" s="167"/>
      <c r="N100" s="167"/>
      <c r="O100" s="167"/>
      <c r="P100" s="167"/>
      <c r="Q100" s="167"/>
      <c r="R100" s="167"/>
      <c r="S100" s="167"/>
      <c r="T100" s="167"/>
      <c r="U100" s="167"/>
      <c r="V100" s="167"/>
      <c r="W100" s="167"/>
      <c r="X100" s="167"/>
      <c r="Y100" s="167"/>
      <c r="Z100" s="167"/>
    </row>
    <row r="101" spans="1:26" ht="15.75" customHeight="1" x14ac:dyDescent="0.25">
      <c r="A101" s="167"/>
      <c r="B101" s="167"/>
      <c r="C101" s="167"/>
      <c r="D101" s="167"/>
      <c r="E101" s="167"/>
      <c r="F101" s="167"/>
      <c r="G101" s="167"/>
      <c r="H101" s="167"/>
      <c r="I101" s="167"/>
      <c r="J101" s="167"/>
      <c r="K101" s="167"/>
      <c r="L101" s="167"/>
      <c r="M101" s="167"/>
      <c r="N101" s="167"/>
      <c r="O101" s="167"/>
      <c r="P101" s="167"/>
      <c r="Q101" s="167"/>
      <c r="R101" s="167"/>
      <c r="S101" s="167"/>
      <c r="T101" s="167"/>
      <c r="U101" s="167"/>
      <c r="V101" s="167"/>
      <c r="W101" s="167"/>
      <c r="X101" s="167"/>
      <c r="Y101" s="167"/>
      <c r="Z101" s="167"/>
    </row>
    <row r="102" spans="1:26" ht="15.75" customHeight="1" x14ac:dyDescent="0.25">
      <c r="A102" s="167"/>
      <c r="B102" s="167"/>
      <c r="C102" s="167"/>
      <c r="D102" s="167"/>
      <c r="E102" s="167"/>
      <c r="F102" s="167"/>
      <c r="G102" s="167"/>
      <c r="H102" s="167"/>
      <c r="I102" s="167"/>
      <c r="J102" s="167"/>
      <c r="K102" s="167"/>
      <c r="L102" s="167"/>
      <c r="M102" s="167"/>
      <c r="N102" s="167"/>
      <c r="O102" s="167"/>
      <c r="P102" s="167"/>
      <c r="Q102" s="167"/>
      <c r="R102" s="167"/>
      <c r="S102" s="167"/>
      <c r="T102" s="167"/>
      <c r="U102" s="167"/>
      <c r="V102" s="167"/>
      <c r="W102" s="167"/>
      <c r="X102" s="167"/>
      <c r="Y102" s="167"/>
      <c r="Z102" s="167"/>
    </row>
    <row r="103" spans="1:26" ht="15.75" customHeight="1" x14ac:dyDescent="0.25">
      <c r="A103" s="167"/>
      <c r="B103" s="167"/>
      <c r="C103" s="167"/>
      <c r="D103" s="167"/>
      <c r="E103" s="167"/>
      <c r="F103" s="167"/>
      <c r="G103" s="167"/>
      <c r="H103" s="167"/>
      <c r="I103" s="167"/>
      <c r="J103" s="167"/>
      <c r="K103" s="167"/>
      <c r="L103" s="167"/>
      <c r="M103" s="167"/>
      <c r="N103" s="167"/>
      <c r="O103" s="167"/>
      <c r="P103" s="167"/>
      <c r="Q103" s="167"/>
      <c r="R103" s="167"/>
      <c r="S103" s="167"/>
      <c r="T103" s="167"/>
      <c r="U103" s="167"/>
      <c r="V103" s="167"/>
      <c r="W103" s="167"/>
      <c r="X103" s="167"/>
      <c r="Y103" s="167"/>
      <c r="Z103" s="167"/>
    </row>
    <row r="104" spans="1:26" ht="15.75" customHeight="1" x14ac:dyDescent="0.25">
      <c r="A104" s="167"/>
      <c r="B104" s="167"/>
      <c r="C104" s="167"/>
      <c r="D104" s="167"/>
      <c r="E104" s="167"/>
      <c r="F104" s="167"/>
      <c r="G104" s="167"/>
      <c r="H104" s="167"/>
      <c r="I104" s="167"/>
      <c r="J104" s="167"/>
      <c r="K104" s="167"/>
      <c r="L104" s="167"/>
      <c r="M104" s="167"/>
      <c r="N104" s="167"/>
      <c r="O104" s="167"/>
      <c r="P104" s="167"/>
      <c r="Q104" s="167"/>
      <c r="R104" s="167"/>
      <c r="S104" s="167"/>
      <c r="T104" s="167"/>
      <c r="U104" s="167"/>
      <c r="V104" s="167"/>
      <c r="W104" s="167"/>
      <c r="X104" s="167"/>
      <c r="Y104" s="167"/>
      <c r="Z104" s="167"/>
    </row>
    <row r="105" spans="1:26" ht="15.75" customHeight="1" x14ac:dyDescent="0.25">
      <c r="A105" s="167"/>
      <c r="B105" s="167"/>
      <c r="C105" s="167"/>
      <c r="D105" s="167"/>
      <c r="E105" s="167"/>
      <c r="F105" s="167"/>
      <c r="G105" s="167"/>
      <c r="H105" s="167"/>
      <c r="I105" s="167"/>
      <c r="J105" s="167"/>
      <c r="K105" s="167"/>
      <c r="L105" s="167"/>
      <c r="M105" s="167"/>
      <c r="N105" s="167"/>
      <c r="O105" s="167"/>
      <c r="P105" s="167"/>
      <c r="Q105" s="167"/>
      <c r="R105" s="167"/>
      <c r="S105" s="167"/>
      <c r="T105" s="167"/>
      <c r="U105" s="167"/>
      <c r="V105" s="167"/>
      <c r="W105" s="167"/>
      <c r="X105" s="167"/>
      <c r="Y105" s="167"/>
      <c r="Z105" s="167"/>
    </row>
    <row r="106" spans="1:26" ht="15.75" customHeight="1" x14ac:dyDescent="0.25">
      <c r="A106" s="167"/>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row>
    <row r="107" spans="1:26" ht="15.75" customHeight="1" x14ac:dyDescent="0.25">
      <c r="A107" s="167"/>
      <c r="B107" s="167"/>
      <c r="C107" s="167"/>
      <c r="D107" s="167"/>
      <c r="E107" s="167"/>
      <c r="F107" s="167"/>
      <c r="G107" s="167"/>
      <c r="H107" s="167"/>
      <c r="I107" s="167"/>
      <c r="J107" s="167"/>
      <c r="K107" s="167"/>
      <c r="L107" s="167"/>
      <c r="M107" s="167"/>
      <c r="N107" s="167"/>
      <c r="O107" s="167"/>
      <c r="P107" s="167"/>
      <c r="Q107" s="167"/>
      <c r="R107" s="167"/>
      <c r="S107" s="167"/>
      <c r="T107" s="167"/>
      <c r="U107" s="167"/>
      <c r="V107" s="167"/>
      <c r="W107" s="167"/>
      <c r="X107" s="167"/>
      <c r="Y107" s="167"/>
      <c r="Z107" s="167"/>
    </row>
    <row r="108" spans="1:26" ht="15.75" customHeight="1" x14ac:dyDescent="0.25">
      <c r="A108" s="167"/>
      <c r="B108" s="167"/>
      <c r="C108" s="167"/>
      <c r="D108" s="167"/>
      <c r="E108" s="167"/>
      <c r="F108" s="167"/>
      <c r="G108" s="167"/>
      <c r="H108" s="167"/>
      <c r="I108" s="167"/>
      <c r="J108" s="167"/>
      <c r="K108" s="167"/>
      <c r="L108" s="167"/>
      <c r="M108" s="167"/>
      <c r="N108" s="167"/>
      <c r="O108" s="167"/>
      <c r="P108" s="167"/>
      <c r="Q108" s="167"/>
      <c r="R108" s="167"/>
      <c r="S108" s="167"/>
      <c r="T108" s="167"/>
      <c r="U108" s="167"/>
      <c r="V108" s="167"/>
      <c r="W108" s="167"/>
      <c r="X108" s="167"/>
      <c r="Y108" s="167"/>
      <c r="Z108" s="167"/>
    </row>
    <row r="109" spans="1:26" ht="15.75" customHeight="1" x14ac:dyDescent="0.25">
      <c r="A109" s="167"/>
      <c r="B109" s="167"/>
      <c r="C109" s="167"/>
      <c r="D109" s="167"/>
      <c r="E109" s="167"/>
      <c r="F109" s="167"/>
      <c r="G109" s="167"/>
      <c r="H109" s="167"/>
      <c r="I109" s="167"/>
      <c r="J109" s="167"/>
      <c r="K109" s="167"/>
      <c r="L109" s="167"/>
      <c r="M109" s="167"/>
      <c r="N109" s="167"/>
      <c r="O109" s="167"/>
      <c r="P109" s="167"/>
      <c r="Q109" s="167"/>
      <c r="R109" s="167"/>
      <c r="S109" s="167"/>
      <c r="T109" s="167"/>
      <c r="U109" s="167"/>
      <c r="V109" s="167"/>
      <c r="W109" s="167"/>
      <c r="X109" s="167"/>
      <c r="Y109" s="167"/>
      <c r="Z109" s="167"/>
    </row>
    <row r="110" spans="1:26" ht="15.75" customHeight="1" x14ac:dyDescent="0.25">
      <c r="A110" s="167"/>
      <c r="B110" s="167"/>
      <c r="C110" s="167"/>
      <c r="D110" s="167"/>
      <c r="E110" s="167"/>
      <c r="F110" s="167"/>
      <c r="G110" s="167"/>
      <c r="H110" s="167"/>
      <c r="I110" s="167"/>
      <c r="J110" s="167"/>
      <c r="K110" s="167"/>
      <c r="L110" s="167"/>
      <c r="M110" s="167"/>
      <c r="N110" s="167"/>
      <c r="O110" s="167"/>
      <c r="P110" s="167"/>
      <c r="Q110" s="167"/>
      <c r="R110" s="167"/>
      <c r="S110" s="167"/>
      <c r="T110" s="167"/>
      <c r="U110" s="167"/>
      <c r="V110" s="167"/>
      <c r="W110" s="167"/>
      <c r="X110" s="167"/>
      <c r="Y110" s="167"/>
      <c r="Z110" s="167"/>
    </row>
    <row r="111" spans="1:26" ht="15.75" customHeight="1" x14ac:dyDescent="0.25">
      <c r="A111" s="167"/>
      <c r="B111" s="167"/>
      <c r="C111" s="167"/>
      <c r="D111" s="167"/>
      <c r="E111" s="167"/>
      <c r="F111" s="167"/>
      <c r="G111" s="167"/>
      <c r="H111" s="167"/>
      <c r="I111" s="167"/>
      <c r="J111" s="167"/>
      <c r="K111" s="167"/>
      <c r="L111" s="167"/>
      <c r="M111" s="167"/>
      <c r="N111" s="167"/>
      <c r="O111" s="167"/>
      <c r="P111" s="167"/>
      <c r="Q111" s="167"/>
      <c r="R111" s="167"/>
      <c r="S111" s="167"/>
      <c r="T111" s="167"/>
      <c r="U111" s="167"/>
      <c r="V111" s="167"/>
      <c r="W111" s="167"/>
      <c r="X111" s="167"/>
      <c r="Y111" s="167"/>
      <c r="Z111" s="167"/>
    </row>
    <row r="112" spans="1:26" ht="15.75" customHeight="1" x14ac:dyDescent="0.25">
      <c r="A112" s="167"/>
      <c r="B112" s="167"/>
      <c r="C112" s="167"/>
      <c r="D112" s="167"/>
      <c r="E112" s="167"/>
      <c r="F112" s="167"/>
      <c r="G112" s="167"/>
      <c r="H112" s="167"/>
      <c r="I112" s="167"/>
      <c r="J112" s="167"/>
      <c r="K112" s="167"/>
      <c r="L112" s="167"/>
      <c r="M112" s="167"/>
      <c r="N112" s="167"/>
      <c r="O112" s="167"/>
      <c r="P112" s="167"/>
      <c r="Q112" s="167"/>
      <c r="R112" s="167"/>
      <c r="S112" s="167"/>
      <c r="T112" s="167"/>
      <c r="U112" s="167"/>
      <c r="V112" s="167"/>
      <c r="W112" s="167"/>
      <c r="X112" s="167"/>
      <c r="Y112" s="167"/>
      <c r="Z112" s="167"/>
    </row>
    <row r="113" spans="1:26" ht="15.75" customHeight="1" x14ac:dyDescent="0.25">
      <c r="A113" s="167"/>
      <c r="B113" s="167"/>
      <c r="C113" s="167"/>
      <c r="D113" s="167"/>
      <c r="E113" s="167"/>
      <c r="F113" s="167"/>
      <c r="G113" s="167"/>
      <c r="H113" s="167"/>
      <c r="I113" s="167"/>
      <c r="J113" s="167"/>
      <c r="K113" s="167"/>
      <c r="L113" s="167"/>
      <c r="M113" s="167"/>
      <c r="N113" s="167"/>
      <c r="O113" s="167"/>
      <c r="P113" s="167"/>
      <c r="Q113" s="167"/>
      <c r="R113" s="167"/>
      <c r="S113" s="167"/>
      <c r="T113" s="167"/>
      <c r="U113" s="167"/>
      <c r="V113" s="167"/>
      <c r="W113" s="167"/>
      <c r="X113" s="167"/>
      <c r="Y113" s="167"/>
      <c r="Z113" s="167"/>
    </row>
    <row r="114" spans="1:26" ht="15.75" customHeight="1" x14ac:dyDescent="0.25">
      <c r="A114" s="167"/>
      <c r="B114" s="167"/>
      <c r="C114" s="167"/>
      <c r="D114" s="167"/>
      <c r="E114" s="167"/>
      <c r="F114" s="167"/>
      <c r="G114" s="167"/>
      <c r="H114" s="167"/>
      <c r="I114" s="167"/>
      <c r="J114" s="167"/>
      <c r="K114" s="167"/>
      <c r="L114" s="167"/>
      <c r="M114" s="167"/>
      <c r="N114" s="167"/>
      <c r="O114" s="167"/>
      <c r="P114" s="167"/>
      <c r="Q114" s="167"/>
      <c r="R114" s="167"/>
      <c r="S114" s="167"/>
      <c r="T114" s="167"/>
      <c r="U114" s="167"/>
      <c r="V114" s="167"/>
      <c r="W114" s="167"/>
      <c r="X114" s="167"/>
      <c r="Y114" s="167"/>
      <c r="Z114" s="167"/>
    </row>
    <row r="115" spans="1:26" ht="15.75" customHeight="1" x14ac:dyDescent="0.25">
      <c r="A115" s="167"/>
      <c r="B115" s="167"/>
      <c r="C115" s="167"/>
      <c r="D115" s="167"/>
      <c r="E115" s="167"/>
      <c r="F115" s="167"/>
      <c r="G115" s="167"/>
      <c r="H115" s="167"/>
      <c r="I115" s="167"/>
      <c r="J115" s="167"/>
      <c r="K115" s="167"/>
      <c r="L115" s="167"/>
      <c r="M115" s="167"/>
      <c r="N115" s="167"/>
      <c r="O115" s="167"/>
      <c r="P115" s="167"/>
      <c r="Q115" s="167"/>
      <c r="R115" s="167"/>
      <c r="S115" s="167"/>
      <c r="T115" s="167"/>
      <c r="U115" s="167"/>
      <c r="V115" s="167"/>
      <c r="W115" s="167"/>
      <c r="X115" s="167"/>
      <c r="Y115" s="167"/>
      <c r="Z115" s="167"/>
    </row>
    <row r="116" spans="1:26" ht="15.75" customHeight="1" x14ac:dyDescent="0.25">
      <c r="A116" s="167"/>
      <c r="B116" s="167"/>
      <c r="C116" s="167"/>
      <c r="D116" s="167"/>
      <c r="E116" s="167"/>
      <c r="F116" s="167"/>
      <c r="G116" s="167"/>
      <c r="H116" s="167"/>
      <c r="I116" s="167"/>
      <c r="J116" s="167"/>
      <c r="K116" s="167"/>
      <c r="L116" s="167"/>
      <c r="M116" s="167"/>
      <c r="N116" s="167"/>
      <c r="O116" s="167"/>
      <c r="P116" s="167"/>
      <c r="Q116" s="167"/>
      <c r="R116" s="167"/>
      <c r="S116" s="167"/>
      <c r="T116" s="167"/>
      <c r="U116" s="167"/>
      <c r="V116" s="167"/>
      <c r="W116" s="167"/>
      <c r="X116" s="167"/>
      <c r="Y116" s="167"/>
      <c r="Z116" s="167"/>
    </row>
    <row r="117" spans="1:26" ht="15.75" customHeight="1" x14ac:dyDescent="0.25">
      <c r="A117" s="167"/>
      <c r="B117" s="167"/>
      <c r="C117" s="167"/>
      <c r="D117" s="167"/>
      <c r="E117" s="167"/>
      <c r="F117" s="167"/>
      <c r="G117" s="167"/>
      <c r="H117" s="167"/>
      <c r="I117" s="167"/>
      <c r="J117" s="167"/>
      <c r="K117" s="167"/>
      <c r="L117" s="167"/>
      <c r="M117" s="167"/>
      <c r="N117" s="167"/>
      <c r="O117" s="167"/>
      <c r="P117" s="167"/>
      <c r="Q117" s="167"/>
      <c r="R117" s="167"/>
      <c r="S117" s="167"/>
      <c r="T117" s="167"/>
      <c r="U117" s="167"/>
      <c r="V117" s="167"/>
      <c r="W117" s="167"/>
      <c r="X117" s="167"/>
      <c r="Y117" s="167"/>
      <c r="Z117" s="167"/>
    </row>
    <row r="118" spans="1:26" ht="15.75" customHeight="1" x14ac:dyDescent="0.25">
      <c r="A118" s="167"/>
      <c r="B118" s="167"/>
      <c r="C118" s="167"/>
      <c r="D118" s="167"/>
      <c r="E118" s="167"/>
      <c r="F118" s="167"/>
      <c r="G118" s="167"/>
      <c r="H118" s="167"/>
      <c r="I118" s="167"/>
      <c r="J118" s="167"/>
      <c r="K118" s="167"/>
      <c r="L118" s="167"/>
      <c r="M118" s="167"/>
      <c r="N118" s="167"/>
      <c r="O118" s="167"/>
      <c r="P118" s="167"/>
      <c r="Q118" s="167"/>
      <c r="R118" s="167"/>
      <c r="S118" s="167"/>
      <c r="T118" s="167"/>
      <c r="U118" s="167"/>
      <c r="V118" s="167"/>
      <c r="W118" s="167"/>
      <c r="X118" s="167"/>
      <c r="Y118" s="167"/>
      <c r="Z118" s="167"/>
    </row>
    <row r="119" spans="1:26" ht="15.75" customHeight="1" x14ac:dyDescent="0.25">
      <c r="A119" s="167"/>
      <c r="B119" s="167"/>
      <c r="C119" s="167"/>
      <c r="D119" s="167"/>
      <c r="E119" s="167"/>
      <c r="F119" s="167"/>
      <c r="G119" s="167"/>
      <c r="H119" s="167"/>
      <c r="I119" s="167"/>
      <c r="J119" s="167"/>
      <c r="K119" s="167"/>
      <c r="L119" s="167"/>
      <c r="M119" s="167"/>
      <c r="N119" s="167"/>
      <c r="O119" s="167"/>
      <c r="P119" s="167"/>
      <c r="Q119" s="167"/>
      <c r="R119" s="167"/>
      <c r="S119" s="167"/>
      <c r="T119" s="167"/>
      <c r="U119" s="167"/>
      <c r="V119" s="167"/>
      <c r="W119" s="167"/>
      <c r="X119" s="167"/>
      <c r="Y119" s="167"/>
      <c r="Z119" s="167"/>
    </row>
    <row r="120" spans="1:26" ht="15.75" customHeight="1" x14ac:dyDescent="0.25">
      <c r="A120" s="167"/>
      <c r="B120" s="167"/>
      <c r="C120" s="167"/>
      <c r="D120" s="167"/>
      <c r="E120" s="167"/>
      <c r="F120" s="167"/>
      <c r="G120" s="167"/>
      <c r="H120" s="167"/>
      <c r="I120" s="167"/>
      <c r="J120" s="167"/>
      <c r="K120" s="167"/>
      <c r="L120" s="167"/>
      <c r="M120" s="167"/>
      <c r="N120" s="167"/>
      <c r="O120" s="167"/>
      <c r="P120" s="167"/>
      <c r="Q120" s="167"/>
      <c r="R120" s="167"/>
      <c r="S120" s="167"/>
      <c r="T120" s="167"/>
      <c r="U120" s="167"/>
      <c r="V120" s="167"/>
      <c r="W120" s="167"/>
      <c r="X120" s="167"/>
      <c r="Y120" s="167"/>
      <c r="Z120" s="167"/>
    </row>
    <row r="121" spans="1:26" ht="15.75" customHeight="1" x14ac:dyDescent="0.25">
      <c r="A121" s="167"/>
      <c r="B121" s="167"/>
      <c r="C121" s="167"/>
      <c r="D121" s="167"/>
      <c r="E121" s="167"/>
      <c r="F121" s="167"/>
      <c r="G121" s="167"/>
      <c r="H121" s="167"/>
      <c r="I121" s="167"/>
      <c r="J121" s="167"/>
      <c r="K121" s="167"/>
      <c r="L121" s="167"/>
      <c r="M121" s="167"/>
      <c r="N121" s="167"/>
      <c r="O121" s="167"/>
      <c r="P121" s="167"/>
      <c r="Q121" s="167"/>
      <c r="R121" s="167"/>
      <c r="S121" s="167"/>
      <c r="T121" s="167"/>
      <c r="U121" s="167"/>
      <c r="V121" s="167"/>
      <c r="W121" s="167"/>
      <c r="X121" s="167"/>
      <c r="Y121" s="167"/>
      <c r="Z121" s="167"/>
    </row>
    <row r="122" spans="1:26" ht="15.75" customHeight="1" x14ac:dyDescent="0.25">
      <c r="A122" s="167"/>
      <c r="B122" s="167"/>
      <c r="C122" s="167"/>
      <c r="D122" s="167"/>
      <c r="E122" s="167"/>
      <c r="F122" s="167"/>
      <c r="G122" s="167"/>
      <c r="H122" s="167"/>
      <c r="I122" s="167"/>
      <c r="J122" s="167"/>
      <c r="K122" s="167"/>
      <c r="L122" s="167"/>
      <c r="M122" s="167"/>
      <c r="N122" s="167"/>
      <c r="O122" s="167"/>
      <c r="P122" s="167"/>
      <c r="Q122" s="167"/>
      <c r="R122" s="167"/>
      <c r="S122" s="167"/>
      <c r="T122" s="167"/>
      <c r="U122" s="167"/>
      <c r="V122" s="167"/>
      <c r="W122" s="167"/>
      <c r="X122" s="167"/>
      <c r="Y122" s="167"/>
      <c r="Z122" s="167"/>
    </row>
    <row r="123" spans="1:26" ht="15.75" customHeight="1" x14ac:dyDescent="0.25">
      <c r="A123" s="167"/>
      <c r="B123" s="167"/>
      <c r="C123" s="167"/>
      <c r="D123" s="167"/>
      <c r="E123" s="167"/>
      <c r="F123" s="167"/>
      <c r="G123" s="167"/>
      <c r="H123" s="167"/>
      <c r="I123" s="167"/>
      <c r="J123" s="167"/>
      <c r="K123" s="167"/>
      <c r="L123" s="167"/>
      <c r="M123" s="167"/>
      <c r="N123" s="167"/>
      <c r="O123" s="167"/>
      <c r="P123" s="167"/>
      <c r="Q123" s="167"/>
      <c r="R123" s="167"/>
      <c r="S123" s="167"/>
      <c r="T123" s="167"/>
      <c r="U123" s="167"/>
      <c r="V123" s="167"/>
      <c r="W123" s="167"/>
      <c r="X123" s="167"/>
      <c r="Y123" s="167"/>
      <c r="Z123" s="167"/>
    </row>
    <row r="124" spans="1:26" ht="15.75" customHeight="1" x14ac:dyDescent="0.25">
      <c r="A124" s="167"/>
      <c r="B124" s="167"/>
      <c r="C124" s="167"/>
      <c r="D124" s="167"/>
      <c r="E124" s="167"/>
      <c r="F124" s="167"/>
      <c r="G124" s="167"/>
      <c r="H124" s="167"/>
      <c r="I124" s="167"/>
      <c r="J124" s="167"/>
      <c r="K124" s="167"/>
      <c r="L124" s="167"/>
      <c r="M124" s="167"/>
      <c r="N124" s="167"/>
      <c r="O124" s="167"/>
      <c r="P124" s="167"/>
      <c r="Q124" s="167"/>
      <c r="R124" s="167"/>
      <c r="S124" s="167"/>
      <c r="T124" s="167"/>
      <c r="U124" s="167"/>
      <c r="V124" s="167"/>
      <c r="W124" s="167"/>
      <c r="X124" s="167"/>
      <c r="Y124" s="167"/>
      <c r="Z124" s="167"/>
    </row>
    <row r="125" spans="1:26" ht="15.75" customHeight="1" x14ac:dyDescent="0.25">
      <c r="A125" s="167"/>
      <c r="B125" s="167"/>
      <c r="C125" s="167"/>
      <c r="D125" s="167"/>
      <c r="E125" s="167"/>
      <c r="F125" s="167"/>
      <c r="G125" s="167"/>
      <c r="H125" s="167"/>
      <c r="I125" s="167"/>
      <c r="J125" s="167"/>
      <c r="K125" s="167"/>
      <c r="L125" s="167"/>
      <c r="M125" s="167"/>
      <c r="N125" s="167"/>
      <c r="O125" s="167"/>
      <c r="P125" s="167"/>
      <c r="Q125" s="167"/>
      <c r="R125" s="167"/>
      <c r="S125" s="167"/>
      <c r="T125" s="167"/>
      <c r="U125" s="167"/>
      <c r="V125" s="167"/>
      <c r="W125" s="167"/>
      <c r="X125" s="167"/>
      <c r="Y125" s="167"/>
      <c r="Z125" s="167"/>
    </row>
    <row r="126" spans="1:26" ht="15.75" customHeight="1" x14ac:dyDescent="0.25">
      <c r="A126" s="167"/>
      <c r="B126" s="167"/>
      <c r="C126" s="167"/>
      <c r="D126" s="167"/>
      <c r="E126" s="167"/>
      <c r="F126" s="167"/>
      <c r="G126" s="167"/>
      <c r="H126" s="167"/>
      <c r="I126" s="167"/>
      <c r="J126" s="167"/>
      <c r="K126" s="167"/>
      <c r="L126" s="167"/>
      <c r="M126" s="167"/>
      <c r="N126" s="167"/>
      <c r="O126" s="167"/>
      <c r="P126" s="167"/>
      <c r="Q126" s="167"/>
      <c r="R126" s="167"/>
      <c r="S126" s="167"/>
      <c r="T126" s="167"/>
      <c r="U126" s="167"/>
      <c r="V126" s="167"/>
      <c r="W126" s="167"/>
      <c r="X126" s="167"/>
      <c r="Y126" s="167"/>
      <c r="Z126" s="167"/>
    </row>
    <row r="127" spans="1:26" ht="15.75" customHeight="1" x14ac:dyDescent="0.25">
      <c r="A127" s="167"/>
      <c r="B127" s="167"/>
      <c r="C127" s="167"/>
      <c r="D127" s="167"/>
      <c r="E127" s="167"/>
      <c r="F127" s="167"/>
      <c r="G127" s="167"/>
      <c r="H127" s="167"/>
      <c r="I127" s="167"/>
      <c r="J127" s="167"/>
      <c r="K127" s="167"/>
      <c r="L127" s="167"/>
      <c r="M127" s="167"/>
      <c r="N127" s="167"/>
      <c r="O127" s="167"/>
      <c r="P127" s="167"/>
      <c r="Q127" s="167"/>
      <c r="R127" s="167"/>
      <c r="S127" s="167"/>
      <c r="T127" s="167"/>
      <c r="U127" s="167"/>
      <c r="V127" s="167"/>
      <c r="W127" s="167"/>
      <c r="X127" s="167"/>
      <c r="Y127" s="167"/>
      <c r="Z127" s="167"/>
    </row>
    <row r="128" spans="1:26" ht="15.75" customHeight="1" x14ac:dyDescent="0.25">
      <c r="A128" s="167"/>
      <c r="B128" s="167"/>
      <c r="C128" s="167"/>
      <c r="D128" s="167"/>
      <c r="E128" s="167"/>
      <c r="F128" s="167"/>
      <c r="G128" s="167"/>
      <c r="H128" s="167"/>
      <c r="I128" s="167"/>
      <c r="J128" s="167"/>
      <c r="K128" s="167"/>
      <c r="L128" s="167"/>
      <c r="M128" s="167"/>
      <c r="N128" s="167"/>
      <c r="O128" s="167"/>
      <c r="P128" s="167"/>
      <c r="Q128" s="167"/>
      <c r="R128" s="167"/>
      <c r="S128" s="167"/>
      <c r="T128" s="167"/>
      <c r="U128" s="167"/>
      <c r="V128" s="167"/>
      <c r="W128" s="167"/>
      <c r="X128" s="167"/>
      <c r="Y128" s="167"/>
      <c r="Z128" s="167"/>
    </row>
    <row r="129" spans="1:26" ht="15.75" customHeight="1" x14ac:dyDescent="0.25">
      <c r="A129" s="167"/>
      <c r="B129" s="167"/>
      <c r="C129" s="167"/>
      <c r="D129" s="167"/>
      <c r="E129" s="167"/>
      <c r="F129" s="167"/>
      <c r="G129" s="167"/>
      <c r="H129" s="167"/>
      <c r="I129" s="167"/>
      <c r="J129" s="167"/>
      <c r="K129" s="167"/>
      <c r="L129" s="167"/>
      <c r="M129" s="167"/>
      <c r="N129" s="167"/>
      <c r="O129" s="167"/>
      <c r="P129" s="167"/>
      <c r="Q129" s="167"/>
      <c r="R129" s="167"/>
      <c r="S129" s="167"/>
      <c r="T129" s="167"/>
      <c r="U129" s="167"/>
      <c r="V129" s="167"/>
      <c r="W129" s="167"/>
      <c r="X129" s="167"/>
      <c r="Y129" s="167"/>
      <c r="Z129" s="167"/>
    </row>
    <row r="130" spans="1:26" ht="15.75" customHeight="1" x14ac:dyDescent="0.25">
      <c r="A130" s="167"/>
      <c r="B130" s="167"/>
      <c r="C130" s="167"/>
      <c r="D130" s="167"/>
      <c r="E130" s="167"/>
      <c r="F130" s="167"/>
      <c r="G130" s="167"/>
      <c r="H130" s="167"/>
      <c r="I130" s="167"/>
      <c r="J130" s="167"/>
      <c r="K130" s="167"/>
      <c r="L130" s="167"/>
      <c r="M130" s="167"/>
      <c r="N130" s="167"/>
      <c r="O130" s="167"/>
      <c r="P130" s="167"/>
      <c r="Q130" s="167"/>
      <c r="R130" s="167"/>
      <c r="S130" s="167"/>
      <c r="T130" s="167"/>
      <c r="U130" s="167"/>
      <c r="V130" s="167"/>
      <c r="W130" s="167"/>
      <c r="X130" s="167"/>
      <c r="Y130" s="167"/>
      <c r="Z130" s="167"/>
    </row>
    <row r="131" spans="1:26" ht="15.75" customHeight="1" x14ac:dyDescent="0.25">
      <c r="A131" s="167"/>
      <c r="B131" s="167"/>
      <c r="C131" s="167"/>
      <c r="D131" s="167"/>
      <c r="E131" s="167"/>
      <c r="F131" s="167"/>
      <c r="G131" s="167"/>
      <c r="H131" s="167"/>
      <c r="I131" s="167"/>
      <c r="J131" s="167"/>
      <c r="K131" s="167"/>
      <c r="L131" s="167"/>
      <c r="M131" s="167"/>
      <c r="N131" s="167"/>
      <c r="O131" s="167"/>
      <c r="P131" s="167"/>
      <c r="Q131" s="167"/>
      <c r="R131" s="167"/>
      <c r="S131" s="167"/>
      <c r="T131" s="167"/>
      <c r="U131" s="167"/>
      <c r="V131" s="167"/>
      <c r="W131" s="167"/>
      <c r="X131" s="167"/>
      <c r="Y131" s="167"/>
      <c r="Z131" s="167"/>
    </row>
    <row r="132" spans="1:26" ht="15.75" customHeight="1" x14ac:dyDescent="0.25">
      <c r="A132" s="167"/>
      <c r="B132" s="167"/>
      <c r="C132" s="167"/>
      <c r="D132" s="167"/>
      <c r="E132" s="167"/>
      <c r="F132" s="167"/>
      <c r="G132" s="167"/>
      <c r="H132" s="167"/>
      <c r="I132" s="167"/>
      <c r="J132" s="167"/>
      <c r="K132" s="167"/>
      <c r="L132" s="167"/>
      <c r="M132" s="167"/>
      <c r="N132" s="167"/>
      <c r="O132" s="167"/>
      <c r="P132" s="167"/>
      <c r="Q132" s="167"/>
      <c r="R132" s="167"/>
      <c r="S132" s="167"/>
      <c r="T132" s="167"/>
      <c r="U132" s="167"/>
      <c r="V132" s="167"/>
      <c r="W132" s="167"/>
      <c r="X132" s="167"/>
      <c r="Y132" s="167"/>
      <c r="Z132" s="167"/>
    </row>
    <row r="133" spans="1:26" ht="15.75" customHeight="1" x14ac:dyDescent="0.25">
      <c r="A133" s="167"/>
      <c r="B133" s="167"/>
      <c r="C133" s="167"/>
      <c r="D133" s="167"/>
      <c r="E133" s="167"/>
      <c r="F133" s="167"/>
      <c r="G133" s="167"/>
      <c r="H133" s="167"/>
      <c r="I133" s="167"/>
      <c r="J133" s="167"/>
      <c r="K133" s="167"/>
      <c r="L133" s="167"/>
      <c r="M133" s="167"/>
      <c r="N133" s="167"/>
      <c r="O133" s="167"/>
      <c r="P133" s="167"/>
      <c r="Q133" s="167"/>
      <c r="R133" s="167"/>
      <c r="S133" s="167"/>
      <c r="T133" s="167"/>
      <c r="U133" s="167"/>
      <c r="V133" s="167"/>
      <c r="W133" s="167"/>
      <c r="X133" s="167"/>
      <c r="Y133" s="167"/>
      <c r="Z133" s="167"/>
    </row>
    <row r="134" spans="1:26" ht="15.75" customHeight="1" x14ac:dyDescent="0.25">
      <c r="A134" s="167"/>
      <c r="B134" s="167"/>
      <c r="C134" s="167"/>
      <c r="D134" s="167"/>
      <c r="E134" s="167"/>
      <c r="F134" s="167"/>
      <c r="G134" s="167"/>
      <c r="H134" s="167"/>
      <c r="I134" s="167"/>
      <c r="J134" s="167"/>
      <c r="K134" s="167"/>
      <c r="L134" s="167"/>
      <c r="M134" s="167"/>
      <c r="N134" s="167"/>
      <c r="O134" s="167"/>
      <c r="P134" s="167"/>
      <c r="Q134" s="167"/>
      <c r="R134" s="167"/>
      <c r="S134" s="167"/>
      <c r="T134" s="167"/>
      <c r="U134" s="167"/>
      <c r="V134" s="167"/>
      <c r="W134" s="167"/>
      <c r="X134" s="167"/>
      <c r="Y134" s="167"/>
      <c r="Z134" s="167"/>
    </row>
    <row r="135" spans="1:26" ht="15.75" customHeight="1" x14ac:dyDescent="0.25">
      <c r="A135" s="167"/>
      <c r="B135" s="167"/>
      <c r="C135" s="167"/>
      <c r="D135" s="167"/>
      <c r="E135" s="167"/>
      <c r="F135" s="167"/>
      <c r="G135" s="167"/>
      <c r="H135" s="167"/>
      <c r="I135" s="167"/>
      <c r="J135" s="167"/>
      <c r="K135" s="167"/>
      <c r="L135" s="167"/>
      <c r="M135" s="167"/>
      <c r="N135" s="167"/>
      <c r="O135" s="167"/>
      <c r="P135" s="167"/>
      <c r="Q135" s="167"/>
      <c r="R135" s="167"/>
      <c r="S135" s="167"/>
      <c r="T135" s="167"/>
      <c r="U135" s="167"/>
      <c r="V135" s="167"/>
      <c r="W135" s="167"/>
      <c r="X135" s="167"/>
      <c r="Y135" s="167"/>
      <c r="Z135" s="167"/>
    </row>
    <row r="136" spans="1:26" ht="15.75" customHeight="1" x14ac:dyDescent="0.25">
      <c r="A136" s="167"/>
      <c r="B136" s="167"/>
      <c r="C136" s="167"/>
      <c r="D136" s="167"/>
      <c r="E136" s="167"/>
      <c r="F136" s="167"/>
      <c r="G136" s="167"/>
      <c r="H136" s="167"/>
      <c r="I136" s="167"/>
      <c r="J136" s="167"/>
      <c r="K136" s="167"/>
      <c r="L136" s="167"/>
      <c r="M136" s="167"/>
      <c r="N136" s="167"/>
      <c r="O136" s="167"/>
      <c r="P136" s="167"/>
      <c r="Q136" s="167"/>
      <c r="R136" s="167"/>
      <c r="S136" s="167"/>
      <c r="T136" s="167"/>
      <c r="U136" s="167"/>
      <c r="V136" s="167"/>
      <c r="W136" s="167"/>
      <c r="X136" s="167"/>
      <c r="Y136" s="167"/>
      <c r="Z136" s="167"/>
    </row>
    <row r="137" spans="1:26" ht="15.75" customHeight="1" x14ac:dyDescent="0.25">
      <c r="A137" s="167"/>
      <c r="B137" s="167"/>
      <c r="C137" s="167"/>
      <c r="D137" s="167"/>
      <c r="E137" s="167"/>
      <c r="F137" s="167"/>
      <c r="G137" s="167"/>
      <c r="H137" s="167"/>
      <c r="I137" s="167"/>
      <c r="J137" s="167"/>
      <c r="K137" s="167"/>
      <c r="L137" s="167"/>
      <c r="M137" s="167"/>
      <c r="N137" s="167"/>
      <c r="O137" s="167"/>
      <c r="P137" s="167"/>
      <c r="Q137" s="167"/>
      <c r="R137" s="167"/>
      <c r="S137" s="167"/>
      <c r="T137" s="167"/>
      <c r="U137" s="167"/>
      <c r="V137" s="167"/>
      <c r="W137" s="167"/>
      <c r="X137" s="167"/>
      <c r="Y137" s="167"/>
      <c r="Z137" s="167"/>
    </row>
    <row r="138" spans="1:26" ht="15.75" customHeight="1" x14ac:dyDescent="0.25">
      <c r="A138" s="167"/>
      <c r="B138" s="167"/>
      <c r="C138" s="167"/>
      <c r="D138" s="167"/>
      <c r="E138" s="167"/>
      <c r="F138" s="167"/>
      <c r="G138" s="167"/>
      <c r="H138" s="167"/>
      <c r="I138" s="167"/>
      <c r="J138" s="167"/>
      <c r="K138" s="167"/>
      <c r="L138" s="167"/>
      <c r="M138" s="167"/>
      <c r="N138" s="167"/>
      <c r="O138" s="167"/>
      <c r="P138" s="167"/>
      <c r="Q138" s="167"/>
      <c r="R138" s="167"/>
      <c r="S138" s="167"/>
      <c r="T138" s="167"/>
      <c r="U138" s="167"/>
      <c r="V138" s="167"/>
      <c r="W138" s="167"/>
      <c r="X138" s="167"/>
      <c r="Y138" s="167"/>
      <c r="Z138" s="167"/>
    </row>
    <row r="139" spans="1:26" ht="15.75" customHeight="1" x14ac:dyDescent="0.25">
      <c r="A139" s="167"/>
      <c r="B139" s="167"/>
      <c r="C139" s="167"/>
      <c r="D139" s="167"/>
      <c r="E139" s="167"/>
      <c r="F139" s="167"/>
      <c r="G139" s="167"/>
      <c r="H139" s="167"/>
      <c r="I139" s="167"/>
      <c r="J139" s="167"/>
      <c r="K139" s="167"/>
      <c r="L139" s="167"/>
      <c r="M139" s="167"/>
      <c r="N139" s="167"/>
      <c r="O139" s="167"/>
      <c r="P139" s="167"/>
      <c r="Q139" s="167"/>
      <c r="R139" s="167"/>
      <c r="S139" s="167"/>
      <c r="T139" s="167"/>
      <c r="U139" s="167"/>
      <c r="V139" s="167"/>
      <c r="W139" s="167"/>
      <c r="X139" s="167"/>
      <c r="Y139" s="167"/>
      <c r="Z139" s="167"/>
    </row>
    <row r="140" spans="1:26" ht="15.75" customHeight="1" x14ac:dyDescent="0.25">
      <c r="A140" s="167"/>
      <c r="B140" s="167"/>
      <c r="C140" s="167"/>
      <c r="D140" s="167"/>
      <c r="E140" s="167"/>
      <c r="F140" s="167"/>
      <c r="G140" s="167"/>
      <c r="H140" s="167"/>
      <c r="I140" s="167"/>
      <c r="J140" s="167"/>
      <c r="K140" s="167"/>
      <c r="L140" s="167"/>
      <c r="M140" s="167"/>
      <c r="N140" s="167"/>
      <c r="O140" s="167"/>
      <c r="P140" s="167"/>
      <c r="Q140" s="167"/>
      <c r="R140" s="167"/>
      <c r="S140" s="167"/>
      <c r="T140" s="167"/>
      <c r="U140" s="167"/>
      <c r="V140" s="167"/>
      <c r="W140" s="167"/>
      <c r="X140" s="167"/>
      <c r="Y140" s="167"/>
      <c r="Z140" s="167"/>
    </row>
    <row r="141" spans="1:26" ht="15.75" customHeight="1" x14ac:dyDescent="0.25">
      <c r="A141" s="167"/>
      <c r="B141" s="167"/>
      <c r="C141" s="167"/>
      <c r="D141" s="167"/>
      <c r="E141" s="167"/>
      <c r="F141" s="167"/>
      <c r="G141" s="167"/>
      <c r="H141" s="167"/>
      <c r="I141" s="167"/>
      <c r="J141" s="167"/>
      <c r="K141" s="167"/>
      <c r="L141" s="167"/>
      <c r="M141" s="167"/>
      <c r="N141" s="167"/>
      <c r="O141" s="167"/>
      <c r="P141" s="167"/>
      <c r="Q141" s="167"/>
      <c r="R141" s="167"/>
      <c r="S141" s="167"/>
      <c r="T141" s="167"/>
      <c r="U141" s="167"/>
      <c r="V141" s="167"/>
      <c r="W141" s="167"/>
      <c r="X141" s="167"/>
      <c r="Y141" s="167"/>
      <c r="Z141" s="167"/>
    </row>
    <row r="142" spans="1:26" ht="15.75" customHeight="1" x14ac:dyDescent="0.25">
      <c r="A142" s="167"/>
      <c r="B142" s="167"/>
      <c r="C142" s="167"/>
      <c r="D142" s="167"/>
      <c r="E142" s="167"/>
      <c r="F142" s="167"/>
      <c r="G142" s="167"/>
      <c r="H142" s="167"/>
      <c r="I142" s="167"/>
      <c r="J142" s="167"/>
      <c r="K142" s="167"/>
      <c r="L142" s="167"/>
      <c r="M142" s="167"/>
      <c r="N142" s="167"/>
      <c r="O142" s="167"/>
      <c r="P142" s="167"/>
      <c r="Q142" s="167"/>
      <c r="R142" s="167"/>
      <c r="S142" s="167"/>
      <c r="T142" s="167"/>
      <c r="U142" s="167"/>
      <c r="V142" s="167"/>
      <c r="W142" s="167"/>
      <c r="X142" s="167"/>
      <c r="Y142" s="167"/>
      <c r="Z142" s="167"/>
    </row>
    <row r="143" spans="1:26" ht="15.75" customHeight="1" x14ac:dyDescent="0.25">
      <c r="A143" s="167"/>
      <c r="B143" s="167"/>
      <c r="C143" s="167"/>
      <c r="D143" s="167"/>
      <c r="E143" s="167"/>
      <c r="F143" s="167"/>
      <c r="G143" s="167"/>
      <c r="H143" s="167"/>
      <c r="I143" s="167"/>
      <c r="J143" s="167"/>
      <c r="K143" s="167"/>
      <c r="L143" s="167"/>
      <c r="M143" s="167"/>
      <c r="N143" s="167"/>
      <c r="O143" s="167"/>
      <c r="P143" s="167"/>
      <c r="Q143" s="167"/>
      <c r="R143" s="167"/>
      <c r="S143" s="167"/>
      <c r="T143" s="167"/>
      <c r="U143" s="167"/>
      <c r="V143" s="167"/>
      <c r="W143" s="167"/>
      <c r="X143" s="167"/>
      <c r="Y143" s="167"/>
      <c r="Z143" s="167"/>
    </row>
    <row r="144" spans="1:26" ht="15.75" customHeight="1" x14ac:dyDescent="0.25">
      <c r="A144" s="167"/>
      <c r="B144" s="167"/>
      <c r="C144" s="167"/>
      <c r="D144" s="167"/>
      <c r="E144" s="167"/>
      <c r="F144" s="167"/>
      <c r="G144" s="167"/>
      <c r="H144" s="167"/>
      <c r="I144" s="167"/>
      <c r="J144" s="167"/>
      <c r="K144" s="167"/>
      <c r="L144" s="167"/>
      <c r="M144" s="167"/>
      <c r="N144" s="167"/>
      <c r="O144" s="167"/>
      <c r="P144" s="167"/>
      <c r="Q144" s="167"/>
      <c r="R144" s="167"/>
      <c r="S144" s="167"/>
      <c r="T144" s="167"/>
      <c r="U144" s="167"/>
      <c r="V144" s="167"/>
      <c r="W144" s="167"/>
      <c r="X144" s="167"/>
      <c r="Y144" s="167"/>
      <c r="Z144" s="167"/>
    </row>
    <row r="145" spans="1:26" ht="15.75" customHeight="1" x14ac:dyDescent="0.25">
      <c r="A145" s="167"/>
      <c r="B145" s="167"/>
      <c r="C145" s="167"/>
      <c r="D145" s="167"/>
      <c r="E145" s="167"/>
      <c r="F145" s="167"/>
      <c r="G145" s="167"/>
      <c r="H145" s="167"/>
      <c r="I145" s="167"/>
      <c r="J145" s="167"/>
      <c r="K145" s="167"/>
      <c r="L145" s="167"/>
      <c r="M145" s="167"/>
      <c r="N145" s="167"/>
      <c r="O145" s="167"/>
      <c r="P145" s="167"/>
      <c r="Q145" s="167"/>
      <c r="R145" s="167"/>
      <c r="S145" s="167"/>
      <c r="T145" s="167"/>
      <c r="U145" s="167"/>
      <c r="V145" s="167"/>
      <c r="W145" s="167"/>
      <c r="X145" s="167"/>
      <c r="Y145" s="167"/>
      <c r="Z145" s="167"/>
    </row>
    <row r="146" spans="1:26" ht="15.75" customHeight="1" x14ac:dyDescent="0.25">
      <c r="A146" s="167"/>
      <c r="B146" s="167"/>
      <c r="C146" s="167"/>
      <c r="D146" s="167"/>
      <c r="E146" s="167"/>
      <c r="F146" s="167"/>
      <c r="G146" s="167"/>
      <c r="H146" s="167"/>
      <c r="I146" s="167"/>
      <c r="J146" s="167"/>
      <c r="K146" s="167"/>
      <c r="L146" s="167"/>
      <c r="M146" s="167"/>
      <c r="N146" s="167"/>
      <c r="O146" s="167"/>
      <c r="P146" s="167"/>
      <c r="Q146" s="167"/>
      <c r="R146" s="167"/>
      <c r="S146" s="167"/>
      <c r="T146" s="167"/>
      <c r="U146" s="167"/>
      <c r="V146" s="167"/>
      <c r="W146" s="167"/>
      <c r="X146" s="167"/>
      <c r="Y146" s="167"/>
      <c r="Z146" s="167"/>
    </row>
    <row r="147" spans="1:26" ht="15.75" customHeight="1" x14ac:dyDescent="0.25">
      <c r="A147" s="167"/>
      <c r="B147" s="167"/>
      <c r="C147" s="167"/>
      <c r="D147" s="167"/>
      <c r="E147" s="167"/>
      <c r="F147" s="167"/>
      <c r="G147" s="167"/>
      <c r="H147" s="167"/>
      <c r="I147" s="167"/>
      <c r="J147" s="167"/>
      <c r="K147" s="167"/>
      <c r="L147" s="167"/>
      <c r="M147" s="167"/>
      <c r="N147" s="167"/>
      <c r="O147" s="167"/>
      <c r="P147" s="167"/>
      <c r="Q147" s="167"/>
      <c r="R147" s="167"/>
      <c r="S147" s="167"/>
      <c r="T147" s="167"/>
      <c r="U147" s="167"/>
      <c r="V147" s="167"/>
      <c r="W147" s="167"/>
      <c r="X147" s="167"/>
      <c r="Y147" s="167"/>
      <c r="Z147" s="167"/>
    </row>
    <row r="148" spans="1:26" ht="15.75" customHeight="1" x14ac:dyDescent="0.25">
      <c r="A148" s="167"/>
      <c r="B148" s="167"/>
      <c r="C148" s="167"/>
      <c r="D148" s="167"/>
      <c r="E148" s="167"/>
      <c r="F148" s="167"/>
      <c r="G148" s="167"/>
      <c r="H148" s="167"/>
      <c r="I148" s="167"/>
      <c r="J148" s="167"/>
      <c r="K148" s="167"/>
      <c r="L148" s="167"/>
      <c r="M148" s="167"/>
      <c r="N148" s="167"/>
      <c r="O148" s="167"/>
      <c r="P148" s="167"/>
      <c r="Q148" s="167"/>
      <c r="R148" s="167"/>
      <c r="S148" s="167"/>
      <c r="T148" s="167"/>
      <c r="U148" s="167"/>
      <c r="V148" s="167"/>
      <c r="W148" s="167"/>
      <c r="X148" s="167"/>
      <c r="Y148" s="167"/>
      <c r="Z148" s="167"/>
    </row>
    <row r="149" spans="1:26" ht="15.75" customHeight="1" x14ac:dyDescent="0.25">
      <c r="A149" s="167"/>
      <c r="B149" s="167"/>
      <c r="C149" s="167"/>
      <c r="D149" s="167"/>
      <c r="E149" s="167"/>
      <c r="F149" s="167"/>
      <c r="G149" s="167"/>
      <c r="H149" s="167"/>
      <c r="I149" s="167"/>
      <c r="J149" s="167"/>
      <c r="K149" s="167"/>
      <c r="L149" s="167"/>
      <c r="M149" s="167"/>
      <c r="N149" s="167"/>
      <c r="O149" s="167"/>
      <c r="P149" s="167"/>
      <c r="Q149" s="167"/>
      <c r="R149" s="167"/>
      <c r="S149" s="167"/>
      <c r="T149" s="167"/>
      <c r="U149" s="167"/>
      <c r="V149" s="167"/>
      <c r="W149" s="167"/>
      <c r="X149" s="167"/>
      <c r="Y149" s="167"/>
      <c r="Z149" s="167"/>
    </row>
    <row r="150" spans="1:26" ht="15.75" customHeight="1" x14ac:dyDescent="0.25">
      <c r="A150" s="167"/>
      <c r="B150" s="167"/>
      <c r="C150" s="167"/>
      <c r="D150" s="167"/>
      <c r="E150" s="167"/>
      <c r="F150" s="167"/>
      <c r="G150" s="167"/>
      <c r="H150" s="167"/>
      <c r="I150" s="167"/>
      <c r="J150" s="167"/>
      <c r="K150" s="167"/>
      <c r="L150" s="167"/>
      <c r="M150" s="167"/>
      <c r="N150" s="167"/>
      <c r="O150" s="167"/>
      <c r="P150" s="167"/>
      <c r="Q150" s="167"/>
      <c r="R150" s="167"/>
      <c r="S150" s="167"/>
      <c r="T150" s="167"/>
      <c r="U150" s="167"/>
      <c r="V150" s="167"/>
      <c r="W150" s="167"/>
      <c r="X150" s="167"/>
      <c r="Y150" s="167"/>
      <c r="Z150" s="167"/>
    </row>
    <row r="151" spans="1:26" ht="15.75" customHeight="1" x14ac:dyDescent="0.25">
      <c r="A151" s="167"/>
      <c r="B151" s="167"/>
      <c r="C151" s="167"/>
      <c r="D151" s="167"/>
      <c r="E151" s="167"/>
      <c r="F151" s="167"/>
      <c r="G151" s="167"/>
      <c r="H151" s="167"/>
      <c r="I151" s="167"/>
      <c r="J151" s="167"/>
      <c r="K151" s="167"/>
      <c r="L151" s="167"/>
      <c r="M151" s="167"/>
      <c r="N151" s="167"/>
      <c r="O151" s="167"/>
      <c r="P151" s="167"/>
      <c r="Q151" s="167"/>
      <c r="R151" s="167"/>
      <c r="S151" s="167"/>
      <c r="T151" s="167"/>
      <c r="U151" s="167"/>
      <c r="V151" s="167"/>
      <c r="W151" s="167"/>
      <c r="X151" s="167"/>
      <c r="Y151" s="167"/>
      <c r="Z151" s="167"/>
    </row>
    <row r="152" spans="1:26" ht="15.75" customHeight="1" x14ac:dyDescent="0.25">
      <c r="A152" s="167"/>
      <c r="B152" s="167"/>
      <c r="C152" s="167"/>
      <c r="D152" s="167"/>
      <c r="E152" s="167"/>
      <c r="F152" s="167"/>
      <c r="G152" s="167"/>
      <c r="H152" s="167"/>
      <c r="I152" s="167"/>
      <c r="J152" s="167"/>
      <c r="K152" s="167"/>
      <c r="L152" s="167"/>
      <c r="M152" s="167"/>
      <c r="N152" s="167"/>
      <c r="O152" s="167"/>
      <c r="P152" s="167"/>
      <c r="Q152" s="167"/>
      <c r="R152" s="167"/>
      <c r="S152" s="167"/>
      <c r="T152" s="167"/>
      <c r="U152" s="167"/>
      <c r="V152" s="167"/>
      <c r="W152" s="167"/>
      <c r="X152" s="167"/>
      <c r="Y152" s="167"/>
      <c r="Z152" s="167"/>
    </row>
    <row r="153" spans="1:26" ht="15.75" customHeight="1" x14ac:dyDescent="0.25">
      <c r="A153" s="167"/>
      <c r="B153" s="167"/>
      <c r="C153" s="167"/>
      <c r="D153" s="167"/>
      <c r="E153" s="167"/>
      <c r="F153" s="167"/>
      <c r="G153" s="167"/>
      <c r="H153" s="167"/>
      <c r="I153" s="167"/>
      <c r="J153" s="167"/>
      <c r="K153" s="167"/>
      <c r="L153" s="167"/>
      <c r="M153" s="167"/>
      <c r="N153" s="167"/>
      <c r="O153" s="167"/>
      <c r="P153" s="167"/>
      <c r="Q153" s="167"/>
      <c r="R153" s="167"/>
      <c r="S153" s="167"/>
      <c r="T153" s="167"/>
      <c r="U153" s="167"/>
      <c r="V153" s="167"/>
      <c r="W153" s="167"/>
      <c r="X153" s="167"/>
      <c r="Y153" s="167"/>
      <c r="Z153" s="167"/>
    </row>
    <row r="154" spans="1:26" ht="15.75" customHeight="1" x14ac:dyDescent="0.25">
      <c r="A154" s="167"/>
      <c r="B154" s="167"/>
      <c r="C154" s="167"/>
      <c r="D154" s="167"/>
      <c r="E154" s="167"/>
      <c r="F154" s="167"/>
      <c r="G154" s="167"/>
      <c r="H154" s="167"/>
      <c r="I154" s="167"/>
      <c r="J154" s="167"/>
      <c r="K154" s="167"/>
      <c r="L154" s="167"/>
      <c r="M154" s="167"/>
      <c r="N154" s="167"/>
      <c r="O154" s="167"/>
      <c r="P154" s="167"/>
      <c r="Q154" s="167"/>
      <c r="R154" s="167"/>
      <c r="S154" s="167"/>
      <c r="T154" s="167"/>
      <c r="U154" s="167"/>
      <c r="V154" s="167"/>
      <c r="W154" s="167"/>
      <c r="X154" s="167"/>
      <c r="Y154" s="167"/>
      <c r="Z154" s="167"/>
    </row>
    <row r="155" spans="1:26" ht="15.75" customHeight="1" x14ac:dyDescent="0.25">
      <c r="A155" s="167"/>
      <c r="B155" s="167"/>
      <c r="C155" s="167"/>
      <c r="D155" s="167"/>
      <c r="E155" s="167"/>
      <c r="F155" s="167"/>
      <c r="G155" s="167"/>
      <c r="H155" s="167"/>
      <c r="I155" s="167"/>
      <c r="J155" s="167"/>
      <c r="K155" s="167"/>
      <c r="L155" s="167"/>
      <c r="M155" s="167"/>
      <c r="N155" s="167"/>
      <c r="O155" s="167"/>
      <c r="P155" s="167"/>
      <c r="Q155" s="167"/>
      <c r="R155" s="167"/>
      <c r="S155" s="167"/>
      <c r="T155" s="167"/>
      <c r="U155" s="167"/>
      <c r="V155" s="167"/>
      <c r="W155" s="167"/>
      <c r="X155" s="167"/>
      <c r="Y155" s="167"/>
      <c r="Z155" s="167"/>
    </row>
    <row r="156" spans="1:26" ht="15.75" customHeight="1" x14ac:dyDescent="0.25">
      <c r="A156" s="167"/>
      <c r="B156" s="167"/>
      <c r="C156" s="167"/>
      <c r="D156" s="167"/>
      <c r="E156" s="167"/>
      <c r="F156" s="167"/>
      <c r="G156" s="167"/>
      <c r="H156" s="167"/>
      <c r="I156" s="167"/>
      <c r="J156" s="167"/>
      <c r="K156" s="167"/>
      <c r="L156" s="167"/>
      <c r="M156" s="167"/>
      <c r="N156" s="167"/>
      <c r="O156" s="167"/>
      <c r="P156" s="167"/>
      <c r="Q156" s="167"/>
      <c r="R156" s="167"/>
      <c r="S156" s="167"/>
      <c r="T156" s="167"/>
      <c r="U156" s="167"/>
      <c r="V156" s="167"/>
      <c r="W156" s="167"/>
      <c r="X156" s="167"/>
      <c r="Y156" s="167"/>
      <c r="Z156" s="167"/>
    </row>
    <row r="157" spans="1:26" ht="15.75" customHeight="1" x14ac:dyDescent="0.25">
      <c r="A157" s="167"/>
      <c r="B157" s="167"/>
      <c r="C157" s="167"/>
      <c r="D157" s="167"/>
      <c r="E157" s="167"/>
      <c r="F157" s="167"/>
      <c r="G157" s="167"/>
      <c r="H157" s="167"/>
      <c r="I157" s="167"/>
      <c r="J157" s="167"/>
      <c r="K157" s="167"/>
      <c r="L157" s="167"/>
      <c r="M157" s="167"/>
      <c r="N157" s="167"/>
      <c r="O157" s="167"/>
      <c r="P157" s="167"/>
      <c r="Q157" s="167"/>
      <c r="R157" s="167"/>
      <c r="S157" s="167"/>
      <c r="T157" s="167"/>
      <c r="U157" s="167"/>
      <c r="V157" s="167"/>
      <c r="W157" s="167"/>
      <c r="X157" s="167"/>
      <c r="Y157" s="167"/>
      <c r="Z157" s="167"/>
    </row>
    <row r="158" spans="1:26" ht="15.75" customHeight="1" x14ac:dyDescent="0.25">
      <c r="A158" s="167"/>
      <c r="B158" s="167"/>
      <c r="C158" s="167"/>
      <c r="D158" s="167"/>
      <c r="E158" s="167"/>
      <c r="F158" s="167"/>
      <c r="G158" s="167"/>
      <c r="H158" s="167"/>
      <c r="I158" s="167"/>
      <c r="J158" s="167"/>
      <c r="K158" s="167"/>
      <c r="L158" s="167"/>
      <c r="M158" s="167"/>
      <c r="N158" s="167"/>
      <c r="O158" s="167"/>
      <c r="P158" s="167"/>
      <c r="Q158" s="167"/>
      <c r="R158" s="167"/>
      <c r="S158" s="167"/>
      <c r="T158" s="167"/>
      <c r="U158" s="167"/>
      <c r="V158" s="167"/>
      <c r="W158" s="167"/>
      <c r="X158" s="167"/>
      <c r="Y158" s="167"/>
      <c r="Z158" s="167"/>
    </row>
    <row r="159" spans="1:26" ht="15.75" customHeight="1" x14ac:dyDescent="0.25">
      <c r="A159" s="167"/>
      <c r="B159" s="167"/>
      <c r="C159" s="167"/>
      <c r="D159" s="167"/>
      <c r="E159" s="167"/>
      <c r="F159" s="167"/>
      <c r="G159" s="167"/>
      <c r="H159" s="167"/>
      <c r="I159" s="167"/>
      <c r="J159" s="167"/>
      <c r="K159" s="167"/>
      <c r="L159" s="167"/>
      <c r="M159" s="167"/>
      <c r="N159" s="167"/>
      <c r="O159" s="167"/>
      <c r="P159" s="167"/>
      <c r="Q159" s="167"/>
      <c r="R159" s="167"/>
      <c r="S159" s="167"/>
      <c r="T159" s="167"/>
      <c r="U159" s="167"/>
      <c r="V159" s="167"/>
      <c r="W159" s="167"/>
      <c r="X159" s="167"/>
      <c r="Y159" s="167"/>
      <c r="Z159" s="167"/>
    </row>
    <row r="160" spans="1:26" ht="15.75" customHeight="1" x14ac:dyDescent="0.25">
      <c r="A160" s="167"/>
      <c r="B160" s="167"/>
      <c r="C160" s="167"/>
      <c r="D160" s="167"/>
      <c r="E160" s="167"/>
      <c r="F160" s="167"/>
      <c r="G160" s="167"/>
      <c r="H160" s="167"/>
      <c r="I160" s="167"/>
      <c r="J160" s="167"/>
      <c r="K160" s="167"/>
      <c r="L160" s="167"/>
      <c r="M160" s="167"/>
      <c r="N160" s="167"/>
      <c r="O160" s="167"/>
      <c r="P160" s="167"/>
      <c r="Q160" s="167"/>
      <c r="R160" s="167"/>
      <c r="S160" s="167"/>
      <c r="T160" s="167"/>
      <c r="U160" s="167"/>
      <c r="V160" s="167"/>
      <c r="W160" s="167"/>
      <c r="X160" s="167"/>
      <c r="Y160" s="167"/>
      <c r="Z160" s="167"/>
    </row>
    <row r="161" spans="1:26" ht="15.75" customHeight="1" x14ac:dyDescent="0.25">
      <c r="A161" s="167"/>
      <c r="B161" s="167"/>
      <c r="C161" s="167"/>
      <c r="D161" s="167"/>
      <c r="E161" s="167"/>
      <c r="F161" s="167"/>
      <c r="G161" s="167"/>
      <c r="H161" s="167"/>
      <c r="I161" s="167"/>
      <c r="J161" s="167"/>
      <c r="K161" s="167"/>
      <c r="L161" s="167"/>
      <c r="M161" s="167"/>
      <c r="N161" s="167"/>
      <c r="O161" s="167"/>
      <c r="P161" s="167"/>
      <c r="Q161" s="167"/>
      <c r="R161" s="167"/>
      <c r="S161" s="167"/>
      <c r="T161" s="167"/>
      <c r="U161" s="167"/>
      <c r="V161" s="167"/>
      <c r="W161" s="167"/>
      <c r="X161" s="167"/>
      <c r="Y161" s="167"/>
      <c r="Z161" s="167"/>
    </row>
    <row r="162" spans="1:26" ht="15.75" customHeight="1" x14ac:dyDescent="0.25">
      <c r="A162" s="167"/>
      <c r="B162" s="167"/>
      <c r="C162" s="167"/>
      <c r="D162" s="167"/>
      <c r="E162" s="167"/>
      <c r="F162" s="167"/>
      <c r="G162" s="167"/>
      <c r="H162" s="167"/>
      <c r="I162" s="167"/>
      <c r="J162" s="167"/>
      <c r="K162" s="167"/>
      <c r="L162" s="167"/>
      <c r="M162" s="167"/>
      <c r="N162" s="167"/>
      <c r="O162" s="167"/>
      <c r="P162" s="167"/>
      <c r="Q162" s="167"/>
      <c r="R162" s="167"/>
      <c r="S162" s="167"/>
      <c r="T162" s="167"/>
      <c r="U162" s="167"/>
      <c r="V162" s="167"/>
      <c r="W162" s="167"/>
      <c r="X162" s="167"/>
      <c r="Y162" s="167"/>
      <c r="Z162" s="167"/>
    </row>
    <row r="163" spans="1:26" ht="15.75" customHeight="1" x14ac:dyDescent="0.25">
      <c r="A163" s="167"/>
      <c r="B163" s="167"/>
      <c r="C163" s="167"/>
      <c r="D163" s="167"/>
      <c r="E163" s="167"/>
      <c r="F163" s="167"/>
      <c r="G163" s="167"/>
      <c r="H163" s="167"/>
      <c r="I163" s="167"/>
      <c r="J163" s="167"/>
      <c r="K163" s="167"/>
      <c r="L163" s="167"/>
      <c r="M163" s="167"/>
      <c r="N163" s="167"/>
      <c r="O163" s="167"/>
      <c r="P163" s="167"/>
      <c r="Q163" s="167"/>
      <c r="R163" s="167"/>
      <c r="S163" s="167"/>
      <c r="T163" s="167"/>
      <c r="U163" s="167"/>
      <c r="V163" s="167"/>
      <c r="W163" s="167"/>
      <c r="X163" s="167"/>
      <c r="Y163" s="167"/>
      <c r="Z163" s="167"/>
    </row>
    <row r="164" spans="1:26" ht="15.75" customHeight="1" x14ac:dyDescent="0.25">
      <c r="A164" s="167"/>
      <c r="B164" s="167"/>
      <c r="C164" s="167"/>
      <c r="D164" s="167"/>
      <c r="E164" s="167"/>
      <c r="F164" s="167"/>
      <c r="G164" s="167"/>
      <c r="H164" s="167"/>
      <c r="I164" s="167"/>
      <c r="J164" s="167"/>
      <c r="K164" s="167"/>
      <c r="L164" s="167"/>
      <c r="M164" s="167"/>
      <c r="N164" s="167"/>
      <c r="O164" s="167"/>
      <c r="P164" s="167"/>
      <c r="Q164" s="167"/>
      <c r="R164" s="167"/>
      <c r="S164" s="167"/>
      <c r="T164" s="167"/>
      <c r="U164" s="167"/>
      <c r="V164" s="167"/>
      <c r="W164" s="167"/>
      <c r="X164" s="167"/>
      <c r="Y164" s="167"/>
      <c r="Z164" s="167"/>
    </row>
    <row r="165" spans="1:26" ht="15.75" customHeight="1" x14ac:dyDescent="0.25">
      <c r="A165" s="167"/>
      <c r="B165" s="167"/>
      <c r="C165" s="167"/>
      <c r="D165" s="167"/>
      <c r="E165" s="167"/>
      <c r="F165" s="167"/>
      <c r="G165" s="167"/>
      <c r="H165" s="167"/>
      <c r="I165" s="167"/>
      <c r="J165" s="167"/>
      <c r="K165" s="167"/>
      <c r="L165" s="167"/>
      <c r="M165" s="167"/>
      <c r="N165" s="167"/>
      <c r="O165" s="167"/>
      <c r="P165" s="167"/>
      <c r="Q165" s="167"/>
      <c r="R165" s="167"/>
      <c r="S165" s="167"/>
      <c r="T165" s="167"/>
      <c r="U165" s="167"/>
      <c r="V165" s="167"/>
      <c r="W165" s="167"/>
      <c r="X165" s="167"/>
      <c r="Y165" s="167"/>
      <c r="Z165" s="167"/>
    </row>
    <row r="166" spans="1:26" ht="15.75" customHeight="1" x14ac:dyDescent="0.25">
      <c r="A166" s="167"/>
      <c r="B166" s="167"/>
      <c r="C166" s="167"/>
      <c r="D166" s="167"/>
      <c r="E166" s="167"/>
      <c r="F166" s="167"/>
      <c r="G166" s="167"/>
      <c r="H166" s="167"/>
      <c r="I166" s="167"/>
      <c r="J166" s="167"/>
      <c r="K166" s="167"/>
      <c r="L166" s="167"/>
      <c r="M166" s="167"/>
      <c r="N166" s="167"/>
      <c r="O166" s="167"/>
      <c r="P166" s="167"/>
      <c r="Q166" s="167"/>
      <c r="R166" s="167"/>
      <c r="S166" s="167"/>
      <c r="T166" s="167"/>
      <c r="U166" s="167"/>
      <c r="V166" s="167"/>
      <c r="W166" s="167"/>
      <c r="X166" s="167"/>
      <c r="Y166" s="167"/>
      <c r="Z166" s="167"/>
    </row>
    <row r="167" spans="1:26" ht="15.75" customHeight="1" x14ac:dyDescent="0.25">
      <c r="A167" s="167"/>
      <c r="B167" s="167"/>
      <c r="C167" s="167"/>
      <c r="D167" s="167"/>
      <c r="E167" s="167"/>
      <c r="F167" s="167"/>
      <c r="G167" s="167"/>
      <c r="H167" s="167"/>
      <c r="I167" s="167"/>
      <c r="J167" s="167"/>
      <c r="K167" s="167"/>
      <c r="L167" s="167"/>
      <c r="M167" s="167"/>
      <c r="N167" s="167"/>
      <c r="O167" s="167"/>
      <c r="P167" s="167"/>
      <c r="Q167" s="167"/>
      <c r="R167" s="167"/>
      <c r="S167" s="167"/>
      <c r="T167" s="167"/>
      <c r="U167" s="167"/>
      <c r="V167" s="167"/>
      <c r="W167" s="167"/>
      <c r="X167" s="167"/>
      <c r="Y167" s="167"/>
      <c r="Z167" s="167"/>
    </row>
    <row r="168" spans="1:26" ht="15.75" customHeight="1" x14ac:dyDescent="0.25">
      <c r="A168" s="167"/>
      <c r="B168" s="167"/>
      <c r="C168" s="167"/>
      <c r="D168" s="167"/>
      <c r="E168" s="167"/>
      <c r="F168" s="167"/>
      <c r="G168" s="167"/>
      <c r="H168" s="167"/>
      <c r="I168" s="167"/>
      <c r="J168" s="167"/>
      <c r="K168" s="167"/>
      <c r="L168" s="167"/>
      <c r="M168" s="167"/>
      <c r="N168" s="167"/>
      <c r="O168" s="167"/>
      <c r="P168" s="167"/>
      <c r="Q168" s="167"/>
      <c r="R168" s="167"/>
      <c r="S168" s="167"/>
      <c r="T168" s="167"/>
      <c r="U168" s="167"/>
      <c r="V168" s="167"/>
      <c r="W168" s="167"/>
      <c r="X168" s="167"/>
      <c r="Y168" s="167"/>
      <c r="Z168" s="167"/>
    </row>
    <row r="169" spans="1:26" ht="15.75" customHeight="1" x14ac:dyDescent="0.25">
      <c r="A169" s="167"/>
      <c r="B169" s="167"/>
      <c r="C169" s="167"/>
      <c r="D169" s="167"/>
      <c r="E169" s="167"/>
      <c r="F169" s="167"/>
      <c r="G169" s="167"/>
      <c r="H169" s="167"/>
      <c r="I169" s="167"/>
      <c r="J169" s="167"/>
      <c r="K169" s="167"/>
      <c r="L169" s="167"/>
      <c r="M169" s="167"/>
      <c r="N169" s="167"/>
      <c r="O169" s="167"/>
      <c r="P169" s="167"/>
      <c r="Q169" s="167"/>
      <c r="R169" s="167"/>
      <c r="S169" s="167"/>
      <c r="T169" s="167"/>
      <c r="U169" s="167"/>
      <c r="V169" s="167"/>
      <c r="W169" s="167"/>
      <c r="X169" s="167"/>
      <c r="Y169" s="167"/>
      <c r="Z169" s="167"/>
    </row>
    <row r="170" spans="1:26" ht="15.75" customHeight="1" x14ac:dyDescent="0.25">
      <c r="A170" s="167"/>
      <c r="B170" s="167"/>
      <c r="C170" s="167"/>
      <c r="D170" s="167"/>
      <c r="E170" s="167"/>
      <c r="F170" s="167"/>
      <c r="G170" s="167"/>
      <c r="H170" s="167"/>
      <c r="I170" s="167"/>
      <c r="J170" s="167"/>
      <c r="K170" s="167"/>
      <c r="L170" s="167"/>
      <c r="M170" s="167"/>
      <c r="N170" s="167"/>
      <c r="O170" s="167"/>
      <c r="P170" s="167"/>
      <c r="Q170" s="167"/>
      <c r="R170" s="167"/>
      <c r="S170" s="167"/>
      <c r="T170" s="167"/>
      <c r="U170" s="167"/>
      <c r="V170" s="167"/>
      <c r="W170" s="167"/>
      <c r="X170" s="167"/>
      <c r="Y170" s="167"/>
      <c r="Z170" s="167"/>
    </row>
    <row r="171" spans="1:26" ht="15.75" customHeight="1" x14ac:dyDescent="0.25">
      <c r="A171" s="167"/>
      <c r="B171" s="167"/>
      <c r="C171" s="167"/>
      <c r="D171" s="167"/>
      <c r="E171" s="167"/>
      <c r="F171" s="167"/>
      <c r="G171" s="167"/>
      <c r="H171" s="167"/>
      <c r="I171" s="167"/>
      <c r="J171" s="167"/>
      <c r="K171" s="167"/>
      <c r="L171" s="167"/>
      <c r="M171" s="167"/>
      <c r="N171" s="167"/>
      <c r="O171" s="167"/>
      <c r="P171" s="167"/>
      <c r="Q171" s="167"/>
      <c r="R171" s="167"/>
      <c r="S171" s="167"/>
      <c r="T171" s="167"/>
      <c r="U171" s="167"/>
      <c r="V171" s="167"/>
      <c r="W171" s="167"/>
      <c r="X171" s="167"/>
      <c r="Y171" s="167"/>
      <c r="Z171" s="167"/>
    </row>
    <row r="172" spans="1:26" ht="15.75" customHeight="1" x14ac:dyDescent="0.25">
      <c r="A172" s="167"/>
      <c r="B172" s="167"/>
      <c r="C172" s="167"/>
      <c r="D172" s="167"/>
      <c r="E172" s="167"/>
      <c r="F172" s="167"/>
      <c r="G172" s="167"/>
      <c r="H172" s="167"/>
      <c r="I172" s="167"/>
      <c r="J172" s="167"/>
      <c r="K172" s="167"/>
      <c r="L172" s="167"/>
      <c r="M172" s="167"/>
      <c r="N172" s="167"/>
      <c r="O172" s="167"/>
      <c r="P172" s="167"/>
      <c r="Q172" s="167"/>
      <c r="R172" s="167"/>
      <c r="S172" s="167"/>
      <c r="T172" s="167"/>
      <c r="U172" s="167"/>
      <c r="V172" s="167"/>
      <c r="W172" s="167"/>
      <c r="X172" s="167"/>
      <c r="Y172" s="167"/>
      <c r="Z172" s="167"/>
    </row>
    <row r="173" spans="1:26" ht="15.75" customHeight="1" x14ac:dyDescent="0.25">
      <c r="A173" s="167"/>
      <c r="B173" s="167"/>
      <c r="C173" s="167"/>
      <c r="D173" s="167"/>
      <c r="E173" s="167"/>
      <c r="F173" s="167"/>
      <c r="G173" s="167"/>
      <c r="H173" s="167"/>
      <c r="I173" s="167"/>
      <c r="J173" s="167"/>
      <c r="K173" s="167"/>
      <c r="L173" s="167"/>
      <c r="M173" s="167"/>
      <c r="N173" s="167"/>
      <c r="O173" s="167"/>
      <c r="P173" s="167"/>
      <c r="Q173" s="167"/>
      <c r="R173" s="167"/>
      <c r="S173" s="167"/>
      <c r="T173" s="167"/>
      <c r="U173" s="167"/>
      <c r="V173" s="167"/>
      <c r="W173" s="167"/>
      <c r="X173" s="167"/>
      <c r="Y173" s="167"/>
      <c r="Z173" s="167"/>
    </row>
    <row r="174" spans="1:26" ht="15.75" customHeight="1" x14ac:dyDescent="0.25">
      <c r="A174" s="167"/>
      <c r="B174" s="167"/>
      <c r="C174" s="167"/>
      <c r="D174" s="167"/>
      <c r="E174" s="167"/>
      <c r="F174" s="167"/>
      <c r="G174" s="167"/>
      <c r="H174" s="167"/>
      <c r="I174" s="167"/>
      <c r="J174" s="167"/>
      <c r="K174" s="167"/>
      <c r="L174" s="167"/>
      <c r="M174" s="167"/>
      <c r="N174" s="167"/>
      <c r="O174" s="167"/>
      <c r="P174" s="167"/>
      <c r="Q174" s="167"/>
      <c r="R174" s="167"/>
      <c r="S174" s="167"/>
      <c r="T174" s="167"/>
      <c r="U174" s="167"/>
      <c r="V174" s="167"/>
      <c r="W174" s="167"/>
      <c r="X174" s="167"/>
      <c r="Y174" s="167"/>
      <c r="Z174" s="167"/>
    </row>
    <row r="175" spans="1:26" ht="15.75" customHeight="1" x14ac:dyDescent="0.25">
      <c r="A175" s="167"/>
      <c r="B175" s="167"/>
      <c r="C175" s="167"/>
      <c r="D175" s="167"/>
      <c r="E175" s="167"/>
      <c r="F175" s="167"/>
      <c r="G175" s="167"/>
      <c r="H175" s="167"/>
      <c r="I175" s="167"/>
      <c r="J175" s="167"/>
      <c r="K175" s="167"/>
      <c r="L175" s="167"/>
      <c r="M175" s="167"/>
      <c r="N175" s="167"/>
      <c r="O175" s="167"/>
      <c r="P175" s="167"/>
      <c r="Q175" s="167"/>
      <c r="R175" s="167"/>
      <c r="S175" s="167"/>
      <c r="T175" s="167"/>
      <c r="U175" s="167"/>
      <c r="V175" s="167"/>
      <c r="W175" s="167"/>
      <c r="X175" s="167"/>
      <c r="Y175" s="167"/>
      <c r="Z175" s="167"/>
    </row>
    <row r="176" spans="1:26" ht="15.75" customHeight="1" x14ac:dyDescent="0.25">
      <c r="A176" s="167"/>
      <c r="B176" s="167"/>
      <c r="C176" s="167"/>
      <c r="D176" s="167"/>
      <c r="E176" s="167"/>
      <c r="F176" s="167"/>
      <c r="G176" s="167"/>
      <c r="H176" s="167"/>
      <c r="I176" s="167"/>
      <c r="J176" s="167"/>
      <c r="K176" s="167"/>
      <c r="L176" s="167"/>
      <c r="M176" s="167"/>
      <c r="N176" s="167"/>
      <c r="O176" s="167"/>
      <c r="P176" s="167"/>
      <c r="Q176" s="167"/>
      <c r="R176" s="167"/>
      <c r="S176" s="167"/>
      <c r="T176" s="167"/>
      <c r="U176" s="167"/>
      <c r="V176" s="167"/>
      <c r="W176" s="167"/>
      <c r="X176" s="167"/>
      <c r="Y176" s="167"/>
      <c r="Z176" s="167"/>
    </row>
    <row r="177" spans="1:26" ht="15.75" customHeight="1" x14ac:dyDescent="0.25">
      <c r="A177" s="167"/>
      <c r="B177" s="167"/>
      <c r="C177" s="167"/>
      <c r="D177" s="167"/>
      <c r="E177" s="167"/>
      <c r="F177" s="167"/>
      <c r="G177" s="167"/>
      <c r="H177" s="167"/>
      <c r="I177" s="167"/>
      <c r="J177" s="167"/>
      <c r="K177" s="167"/>
      <c r="L177" s="167"/>
      <c r="M177" s="167"/>
      <c r="N177" s="167"/>
      <c r="O177" s="167"/>
      <c r="P177" s="167"/>
      <c r="Q177" s="167"/>
      <c r="R177" s="167"/>
      <c r="S177" s="167"/>
      <c r="T177" s="167"/>
      <c r="U177" s="167"/>
      <c r="V177" s="167"/>
      <c r="W177" s="167"/>
      <c r="X177" s="167"/>
      <c r="Y177" s="167"/>
      <c r="Z177" s="167"/>
    </row>
    <row r="178" spans="1:26" ht="15.75" customHeight="1" x14ac:dyDescent="0.25">
      <c r="A178" s="167"/>
      <c r="B178" s="167"/>
      <c r="C178" s="167"/>
      <c r="D178" s="167"/>
      <c r="E178" s="167"/>
      <c r="F178" s="167"/>
      <c r="G178" s="167"/>
      <c r="H178" s="167"/>
      <c r="I178" s="167"/>
      <c r="J178" s="167"/>
      <c r="K178" s="167"/>
      <c r="L178" s="167"/>
      <c r="M178" s="167"/>
      <c r="N178" s="167"/>
      <c r="O178" s="167"/>
      <c r="P178" s="167"/>
      <c r="Q178" s="167"/>
      <c r="R178" s="167"/>
      <c r="S178" s="167"/>
      <c r="T178" s="167"/>
      <c r="U178" s="167"/>
      <c r="V178" s="167"/>
      <c r="W178" s="167"/>
      <c r="X178" s="167"/>
      <c r="Y178" s="167"/>
      <c r="Z178" s="167"/>
    </row>
    <row r="179" spans="1:26" ht="15.75" customHeight="1" x14ac:dyDescent="0.25">
      <c r="A179" s="167"/>
      <c r="B179" s="167"/>
      <c r="C179" s="167"/>
      <c r="D179" s="167"/>
      <c r="E179" s="167"/>
      <c r="F179" s="167"/>
      <c r="G179" s="167"/>
      <c r="H179" s="167"/>
      <c r="I179" s="167"/>
      <c r="J179" s="167"/>
      <c r="K179" s="167"/>
      <c r="L179" s="167"/>
      <c r="M179" s="167"/>
      <c r="N179" s="167"/>
      <c r="O179" s="167"/>
      <c r="P179" s="167"/>
      <c r="Q179" s="167"/>
      <c r="R179" s="167"/>
      <c r="S179" s="167"/>
      <c r="T179" s="167"/>
      <c r="U179" s="167"/>
      <c r="V179" s="167"/>
      <c r="W179" s="167"/>
      <c r="X179" s="167"/>
      <c r="Y179" s="167"/>
      <c r="Z179" s="167"/>
    </row>
    <row r="180" spans="1:26" ht="15.75" customHeight="1" x14ac:dyDescent="0.25">
      <c r="A180" s="167"/>
      <c r="B180" s="167"/>
      <c r="C180" s="167"/>
      <c r="D180" s="167"/>
      <c r="E180" s="167"/>
      <c r="F180" s="167"/>
      <c r="G180" s="167"/>
      <c r="H180" s="167"/>
      <c r="I180" s="167"/>
      <c r="J180" s="167"/>
      <c r="K180" s="167"/>
      <c r="L180" s="167"/>
      <c r="M180" s="167"/>
      <c r="N180" s="167"/>
      <c r="O180" s="167"/>
      <c r="P180" s="167"/>
      <c r="Q180" s="167"/>
      <c r="R180" s="167"/>
      <c r="S180" s="167"/>
      <c r="T180" s="167"/>
      <c r="U180" s="167"/>
      <c r="V180" s="167"/>
      <c r="W180" s="167"/>
      <c r="X180" s="167"/>
      <c r="Y180" s="167"/>
      <c r="Z180" s="167"/>
    </row>
    <row r="181" spans="1:26" ht="15.75" customHeight="1" x14ac:dyDescent="0.25">
      <c r="A181" s="167"/>
      <c r="B181" s="167"/>
      <c r="C181" s="167"/>
      <c r="D181" s="167"/>
      <c r="E181" s="167"/>
      <c r="F181" s="167"/>
      <c r="G181" s="167"/>
      <c r="H181" s="167"/>
      <c r="I181" s="167"/>
      <c r="J181" s="167"/>
      <c r="K181" s="167"/>
      <c r="L181" s="167"/>
      <c r="M181" s="167"/>
      <c r="N181" s="167"/>
      <c r="O181" s="167"/>
      <c r="P181" s="167"/>
      <c r="Q181" s="167"/>
      <c r="R181" s="167"/>
      <c r="S181" s="167"/>
      <c r="T181" s="167"/>
      <c r="U181" s="167"/>
      <c r="V181" s="167"/>
      <c r="W181" s="167"/>
      <c r="X181" s="167"/>
      <c r="Y181" s="167"/>
      <c r="Z181" s="167"/>
    </row>
    <row r="182" spans="1:26" ht="15.75" customHeight="1" x14ac:dyDescent="0.25">
      <c r="A182" s="167"/>
      <c r="B182" s="167"/>
      <c r="C182" s="167"/>
      <c r="D182" s="167"/>
      <c r="E182" s="167"/>
      <c r="F182" s="167"/>
      <c r="G182" s="167"/>
      <c r="H182" s="167"/>
      <c r="I182" s="167"/>
      <c r="J182" s="167"/>
      <c r="K182" s="167"/>
      <c r="L182" s="167"/>
      <c r="M182" s="167"/>
      <c r="N182" s="167"/>
      <c r="O182" s="167"/>
      <c r="P182" s="167"/>
      <c r="Q182" s="167"/>
      <c r="R182" s="167"/>
      <c r="S182" s="167"/>
      <c r="T182" s="167"/>
      <c r="U182" s="167"/>
      <c r="V182" s="167"/>
      <c r="W182" s="167"/>
      <c r="X182" s="167"/>
      <c r="Y182" s="167"/>
      <c r="Z182" s="167"/>
    </row>
    <row r="183" spans="1:26" ht="15.75" customHeight="1" x14ac:dyDescent="0.25">
      <c r="A183" s="167"/>
      <c r="B183" s="167"/>
      <c r="C183" s="167"/>
      <c r="D183" s="167"/>
      <c r="E183" s="167"/>
      <c r="F183" s="167"/>
      <c r="G183" s="167"/>
      <c r="H183" s="167"/>
      <c r="I183" s="167"/>
      <c r="J183" s="167"/>
      <c r="K183" s="167"/>
      <c r="L183" s="167"/>
      <c r="M183" s="167"/>
      <c r="N183" s="167"/>
      <c r="O183" s="167"/>
      <c r="P183" s="167"/>
      <c r="Q183" s="167"/>
      <c r="R183" s="167"/>
      <c r="S183" s="167"/>
      <c r="T183" s="167"/>
      <c r="U183" s="167"/>
      <c r="V183" s="167"/>
      <c r="W183" s="167"/>
      <c r="X183" s="167"/>
      <c r="Y183" s="167"/>
      <c r="Z183" s="167"/>
    </row>
    <row r="184" spans="1:26" ht="15.75" customHeight="1" x14ac:dyDescent="0.25">
      <c r="A184" s="167"/>
      <c r="B184" s="167"/>
      <c r="C184" s="167"/>
      <c r="D184" s="167"/>
      <c r="E184" s="167"/>
      <c r="F184" s="167"/>
      <c r="G184" s="167"/>
      <c r="H184" s="167"/>
      <c r="I184" s="167"/>
      <c r="J184" s="167"/>
      <c r="K184" s="167"/>
      <c r="L184" s="167"/>
      <c r="M184" s="167"/>
      <c r="N184" s="167"/>
      <c r="O184" s="167"/>
      <c r="P184" s="167"/>
      <c r="Q184" s="167"/>
      <c r="R184" s="167"/>
      <c r="S184" s="167"/>
      <c r="T184" s="167"/>
      <c r="U184" s="167"/>
      <c r="V184" s="167"/>
      <c r="W184" s="167"/>
      <c r="X184" s="167"/>
      <c r="Y184" s="167"/>
      <c r="Z184" s="167"/>
    </row>
    <row r="185" spans="1:26" ht="15.75" customHeight="1" x14ac:dyDescent="0.25">
      <c r="A185" s="167"/>
      <c r="B185" s="167"/>
      <c r="C185" s="167"/>
      <c r="D185" s="167"/>
      <c r="E185" s="167"/>
      <c r="F185" s="167"/>
      <c r="G185" s="167"/>
      <c r="H185" s="167"/>
      <c r="I185" s="167"/>
      <c r="J185" s="167"/>
      <c r="K185" s="167"/>
      <c r="L185" s="167"/>
      <c r="M185" s="167"/>
      <c r="N185" s="167"/>
      <c r="O185" s="167"/>
      <c r="P185" s="167"/>
      <c r="Q185" s="167"/>
      <c r="R185" s="167"/>
      <c r="S185" s="167"/>
      <c r="T185" s="167"/>
      <c r="U185" s="167"/>
      <c r="V185" s="167"/>
      <c r="W185" s="167"/>
      <c r="X185" s="167"/>
      <c r="Y185" s="167"/>
      <c r="Z185" s="167"/>
    </row>
    <row r="186" spans="1:26" ht="15.75" customHeight="1" x14ac:dyDescent="0.25">
      <c r="A186" s="167"/>
      <c r="B186" s="167"/>
      <c r="C186" s="167"/>
      <c r="D186" s="167"/>
      <c r="E186" s="167"/>
      <c r="F186" s="167"/>
      <c r="G186" s="167"/>
      <c r="H186" s="167"/>
      <c r="I186" s="167"/>
      <c r="J186" s="167"/>
      <c r="K186" s="167"/>
      <c r="L186" s="167"/>
      <c r="M186" s="167"/>
      <c r="N186" s="167"/>
      <c r="O186" s="167"/>
      <c r="P186" s="167"/>
      <c r="Q186" s="167"/>
      <c r="R186" s="167"/>
      <c r="S186" s="167"/>
      <c r="T186" s="167"/>
      <c r="U186" s="167"/>
      <c r="V186" s="167"/>
      <c r="W186" s="167"/>
      <c r="X186" s="167"/>
      <c r="Y186" s="167"/>
      <c r="Z186" s="167"/>
    </row>
    <row r="187" spans="1:26" ht="15.75" customHeight="1" x14ac:dyDescent="0.25">
      <c r="A187" s="167"/>
      <c r="B187" s="167"/>
      <c r="C187" s="167"/>
      <c r="D187" s="167"/>
      <c r="E187" s="167"/>
      <c r="F187" s="167"/>
      <c r="G187" s="167"/>
      <c r="H187" s="167"/>
      <c r="I187" s="167"/>
      <c r="J187" s="167"/>
      <c r="K187" s="167"/>
      <c r="L187" s="167"/>
      <c r="M187" s="167"/>
      <c r="N187" s="167"/>
      <c r="O187" s="167"/>
      <c r="P187" s="167"/>
      <c r="Q187" s="167"/>
      <c r="R187" s="167"/>
      <c r="S187" s="167"/>
      <c r="T187" s="167"/>
      <c r="U187" s="167"/>
      <c r="V187" s="167"/>
      <c r="W187" s="167"/>
      <c r="X187" s="167"/>
      <c r="Y187" s="167"/>
      <c r="Z187" s="167"/>
    </row>
    <row r="188" spans="1:26" ht="15.75" customHeight="1" x14ac:dyDescent="0.25">
      <c r="A188" s="167"/>
      <c r="B188" s="167"/>
      <c r="C188" s="167"/>
      <c r="D188" s="167"/>
      <c r="E188" s="167"/>
      <c r="F188" s="167"/>
      <c r="G188" s="167"/>
      <c r="H188" s="167"/>
      <c r="I188" s="167"/>
      <c r="J188" s="167"/>
      <c r="K188" s="167"/>
      <c r="L188" s="167"/>
      <c r="M188" s="167"/>
      <c r="N188" s="167"/>
      <c r="O188" s="167"/>
      <c r="P188" s="167"/>
      <c r="Q188" s="167"/>
      <c r="R188" s="167"/>
      <c r="S188" s="167"/>
      <c r="T188" s="167"/>
      <c r="U188" s="167"/>
      <c r="V188" s="167"/>
      <c r="W188" s="167"/>
      <c r="X188" s="167"/>
      <c r="Y188" s="167"/>
      <c r="Z188" s="167"/>
    </row>
    <row r="189" spans="1:26" ht="15.75" customHeight="1" x14ac:dyDescent="0.25">
      <c r="A189" s="167"/>
      <c r="B189" s="167"/>
      <c r="C189" s="167"/>
      <c r="D189" s="167"/>
      <c r="E189" s="167"/>
      <c r="F189" s="167"/>
      <c r="G189" s="167"/>
      <c r="H189" s="167"/>
      <c r="I189" s="167"/>
      <c r="J189" s="167"/>
      <c r="K189" s="167"/>
      <c r="L189" s="167"/>
      <c r="M189" s="167"/>
      <c r="N189" s="167"/>
      <c r="O189" s="167"/>
      <c r="P189" s="167"/>
      <c r="Q189" s="167"/>
      <c r="R189" s="167"/>
      <c r="S189" s="167"/>
      <c r="T189" s="167"/>
      <c r="U189" s="167"/>
      <c r="V189" s="167"/>
      <c r="W189" s="167"/>
      <c r="X189" s="167"/>
      <c r="Y189" s="167"/>
      <c r="Z189" s="167"/>
    </row>
    <row r="190" spans="1:26" ht="15.75" customHeight="1" x14ac:dyDescent="0.25">
      <c r="A190" s="167"/>
      <c r="B190" s="167"/>
      <c r="C190" s="167"/>
      <c r="D190" s="167"/>
      <c r="E190" s="167"/>
      <c r="F190" s="167"/>
      <c r="G190" s="167"/>
      <c r="H190" s="167"/>
      <c r="I190" s="167"/>
      <c r="J190" s="167"/>
      <c r="K190" s="167"/>
      <c r="L190" s="167"/>
      <c r="M190" s="167"/>
      <c r="N190" s="167"/>
      <c r="O190" s="167"/>
      <c r="P190" s="167"/>
      <c r="Q190" s="167"/>
      <c r="R190" s="167"/>
      <c r="S190" s="167"/>
      <c r="T190" s="167"/>
      <c r="U190" s="167"/>
      <c r="V190" s="167"/>
      <c r="W190" s="167"/>
      <c r="X190" s="167"/>
      <c r="Y190" s="167"/>
      <c r="Z190" s="167"/>
    </row>
    <row r="191" spans="1:26" ht="15.75" customHeight="1" x14ac:dyDescent="0.25">
      <c r="A191" s="167"/>
      <c r="B191" s="167"/>
      <c r="C191" s="167"/>
      <c r="D191" s="167"/>
      <c r="E191" s="167"/>
      <c r="F191" s="167"/>
      <c r="G191" s="167"/>
      <c r="H191" s="167"/>
      <c r="I191" s="167"/>
      <c r="J191" s="167"/>
      <c r="K191" s="167"/>
      <c r="L191" s="167"/>
      <c r="M191" s="167"/>
      <c r="N191" s="167"/>
      <c r="O191" s="167"/>
      <c r="P191" s="167"/>
      <c r="Q191" s="167"/>
      <c r="R191" s="167"/>
      <c r="S191" s="167"/>
      <c r="T191" s="167"/>
      <c r="U191" s="167"/>
      <c r="V191" s="167"/>
      <c r="W191" s="167"/>
      <c r="X191" s="167"/>
      <c r="Y191" s="167"/>
      <c r="Z191" s="167"/>
    </row>
    <row r="192" spans="1:26" ht="15.75" customHeight="1" x14ac:dyDescent="0.25">
      <c r="A192" s="167"/>
      <c r="B192" s="167"/>
      <c r="C192" s="167"/>
      <c r="D192" s="167"/>
      <c r="E192" s="167"/>
      <c r="F192" s="167"/>
      <c r="G192" s="167"/>
      <c r="H192" s="167"/>
      <c r="I192" s="167"/>
      <c r="J192" s="167"/>
      <c r="K192" s="167"/>
      <c r="L192" s="167"/>
      <c r="M192" s="167"/>
      <c r="N192" s="167"/>
      <c r="O192" s="167"/>
      <c r="P192" s="167"/>
      <c r="Q192" s="167"/>
      <c r="R192" s="167"/>
      <c r="S192" s="167"/>
      <c r="T192" s="167"/>
      <c r="U192" s="167"/>
      <c r="V192" s="167"/>
      <c r="W192" s="167"/>
      <c r="X192" s="167"/>
      <c r="Y192" s="167"/>
      <c r="Z192" s="167"/>
    </row>
    <row r="193" spans="1:26" ht="15.75" customHeight="1" x14ac:dyDescent="0.25">
      <c r="A193" s="167"/>
      <c r="B193" s="167"/>
      <c r="C193" s="167"/>
      <c r="D193" s="167"/>
      <c r="E193" s="167"/>
      <c r="F193" s="167"/>
      <c r="G193" s="167"/>
      <c r="H193" s="167"/>
      <c r="I193" s="167"/>
      <c r="J193" s="167"/>
      <c r="K193" s="167"/>
      <c r="L193" s="167"/>
      <c r="M193" s="167"/>
      <c r="N193" s="167"/>
      <c r="O193" s="167"/>
      <c r="P193" s="167"/>
      <c r="Q193" s="167"/>
      <c r="R193" s="167"/>
      <c r="S193" s="167"/>
      <c r="T193" s="167"/>
      <c r="U193" s="167"/>
      <c r="V193" s="167"/>
      <c r="W193" s="167"/>
      <c r="X193" s="167"/>
      <c r="Y193" s="167"/>
      <c r="Z193" s="167"/>
    </row>
    <row r="194" spans="1:26" ht="15.75" customHeight="1" x14ac:dyDescent="0.25">
      <c r="A194" s="167"/>
      <c r="B194" s="167"/>
      <c r="C194" s="167"/>
      <c r="D194" s="167"/>
      <c r="E194" s="167"/>
      <c r="F194" s="167"/>
      <c r="G194" s="167"/>
      <c r="H194" s="167"/>
      <c r="I194" s="167"/>
      <c r="J194" s="167"/>
      <c r="K194" s="167"/>
      <c r="L194" s="167"/>
      <c r="M194" s="167"/>
      <c r="N194" s="167"/>
      <c r="O194" s="167"/>
      <c r="P194" s="167"/>
      <c r="Q194" s="167"/>
      <c r="R194" s="167"/>
      <c r="S194" s="167"/>
      <c r="T194" s="167"/>
      <c r="U194" s="167"/>
      <c r="V194" s="167"/>
      <c r="W194" s="167"/>
      <c r="X194" s="167"/>
      <c r="Y194" s="167"/>
      <c r="Z194" s="167"/>
    </row>
    <row r="195" spans="1:26" ht="15.75" customHeight="1" x14ac:dyDescent="0.25">
      <c r="A195" s="167"/>
      <c r="B195" s="167"/>
      <c r="C195" s="167"/>
      <c r="D195" s="167"/>
      <c r="E195" s="167"/>
      <c r="F195" s="167"/>
      <c r="G195" s="167"/>
      <c r="H195" s="167"/>
      <c r="I195" s="167"/>
      <c r="J195" s="167"/>
      <c r="K195" s="167"/>
      <c r="L195" s="167"/>
      <c r="M195" s="167"/>
      <c r="N195" s="167"/>
      <c r="O195" s="167"/>
      <c r="P195" s="167"/>
      <c r="Q195" s="167"/>
      <c r="R195" s="167"/>
      <c r="S195" s="167"/>
      <c r="T195" s="167"/>
      <c r="U195" s="167"/>
      <c r="V195" s="167"/>
      <c r="W195" s="167"/>
      <c r="X195" s="167"/>
      <c r="Y195" s="167"/>
      <c r="Z195" s="167"/>
    </row>
    <row r="196" spans="1:26" ht="15.75" customHeight="1" x14ac:dyDescent="0.25">
      <c r="A196" s="167"/>
      <c r="B196" s="167"/>
      <c r="C196" s="167"/>
      <c r="D196" s="167"/>
      <c r="E196" s="167"/>
      <c r="F196" s="167"/>
      <c r="G196" s="167"/>
      <c r="H196" s="167"/>
      <c r="I196" s="167"/>
      <c r="J196" s="167"/>
      <c r="K196" s="167"/>
      <c r="L196" s="167"/>
      <c r="M196" s="167"/>
      <c r="N196" s="167"/>
      <c r="O196" s="167"/>
      <c r="P196" s="167"/>
      <c r="Q196" s="167"/>
      <c r="R196" s="167"/>
      <c r="S196" s="167"/>
      <c r="T196" s="167"/>
      <c r="U196" s="167"/>
      <c r="V196" s="167"/>
      <c r="W196" s="167"/>
      <c r="X196" s="167"/>
      <c r="Y196" s="167"/>
      <c r="Z196" s="167"/>
    </row>
    <row r="197" spans="1:26" ht="15.75" customHeight="1" x14ac:dyDescent="0.25">
      <c r="A197" s="167"/>
      <c r="B197" s="167"/>
      <c r="C197" s="167"/>
      <c r="D197" s="167"/>
      <c r="E197" s="167"/>
      <c r="F197" s="167"/>
      <c r="G197" s="167"/>
      <c r="H197" s="167"/>
      <c r="I197" s="167"/>
      <c r="J197" s="167"/>
      <c r="K197" s="167"/>
      <c r="L197" s="167"/>
      <c r="M197" s="167"/>
      <c r="N197" s="167"/>
      <c r="O197" s="167"/>
      <c r="P197" s="167"/>
      <c r="Q197" s="167"/>
      <c r="R197" s="167"/>
      <c r="S197" s="167"/>
      <c r="T197" s="167"/>
      <c r="U197" s="167"/>
      <c r="V197" s="167"/>
      <c r="W197" s="167"/>
      <c r="X197" s="167"/>
      <c r="Y197" s="167"/>
      <c r="Z197" s="167"/>
    </row>
    <row r="198" spans="1:26" ht="15.75" customHeight="1" x14ac:dyDescent="0.25">
      <c r="A198" s="167"/>
      <c r="B198" s="167"/>
      <c r="C198" s="167"/>
      <c r="D198" s="167"/>
      <c r="E198" s="167"/>
      <c r="F198" s="167"/>
      <c r="G198" s="167"/>
      <c r="H198" s="167"/>
      <c r="I198" s="167"/>
      <c r="J198" s="167"/>
      <c r="K198" s="167"/>
      <c r="L198" s="167"/>
      <c r="M198" s="167"/>
      <c r="N198" s="167"/>
      <c r="O198" s="167"/>
      <c r="P198" s="167"/>
      <c r="Q198" s="167"/>
      <c r="R198" s="167"/>
      <c r="S198" s="167"/>
      <c r="T198" s="167"/>
      <c r="U198" s="167"/>
      <c r="V198" s="167"/>
      <c r="W198" s="167"/>
      <c r="X198" s="167"/>
      <c r="Y198" s="167"/>
      <c r="Z198" s="167"/>
    </row>
    <row r="199" spans="1:26" ht="15.75" customHeight="1" x14ac:dyDescent="0.25">
      <c r="A199" s="167"/>
      <c r="B199" s="167"/>
      <c r="C199" s="167"/>
      <c r="D199" s="167"/>
      <c r="E199" s="167"/>
      <c r="F199" s="167"/>
      <c r="G199" s="167"/>
      <c r="H199" s="167"/>
      <c r="I199" s="167"/>
      <c r="J199" s="167"/>
      <c r="K199" s="167"/>
      <c r="L199" s="167"/>
      <c r="M199" s="167"/>
      <c r="N199" s="167"/>
      <c r="O199" s="167"/>
      <c r="P199" s="167"/>
      <c r="Q199" s="167"/>
      <c r="R199" s="167"/>
      <c r="S199" s="167"/>
      <c r="T199" s="167"/>
      <c r="U199" s="167"/>
      <c r="V199" s="167"/>
      <c r="W199" s="167"/>
      <c r="X199" s="167"/>
      <c r="Y199" s="167"/>
      <c r="Z199" s="167"/>
    </row>
    <row r="200" spans="1:26" ht="15.75" customHeight="1" x14ac:dyDescent="0.25">
      <c r="A200" s="167"/>
      <c r="B200" s="167"/>
      <c r="C200" s="167"/>
      <c r="D200" s="167"/>
      <c r="E200" s="167"/>
      <c r="F200" s="167"/>
      <c r="G200" s="167"/>
      <c r="H200" s="167"/>
      <c r="I200" s="167"/>
      <c r="J200" s="167"/>
      <c r="K200" s="167"/>
      <c r="L200" s="167"/>
      <c r="M200" s="167"/>
      <c r="N200" s="167"/>
      <c r="O200" s="167"/>
      <c r="P200" s="167"/>
      <c r="Q200" s="167"/>
      <c r="R200" s="167"/>
      <c r="S200" s="167"/>
      <c r="T200" s="167"/>
      <c r="U200" s="167"/>
      <c r="V200" s="167"/>
      <c r="W200" s="167"/>
      <c r="X200" s="167"/>
      <c r="Y200" s="167"/>
      <c r="Z200" s="167"/>
    </row>
    <row r="201" spans="1:26" ht="15.75" customHeight="1" x14ac:dyDescent="0.25">
      <c r="A201" s="167"/>
      <c r="B201" s="167"/>
      <c r="C201" s="167"/>
      <c r="D201" s="167"/>
      <c r="E201" s="167"/>
      <c r="F201" s="167"/>
      <c r="G201" s="167"/>
      <c r="H201" s="167"/>
      <c r="I201" s="167"/>
      <c r="J201" s="167"/>
      <c r="K201" s="167"/>
      <c r="L201" s="167"/>
      <c r="M201" s="167"/>
      <c r="N201" s="167"/>
      <c r="O201" s="167"/>
      <c r="P201" s="167"/>
      <c r="Q201" s="167"/>
      <c r="R201" s="167"/>
      <c r="S201" s="167"/>
      <c r="T201" s="167"/>
      <c r="U201" s="167"/>
      <c r="V201" s="167"/>
      <c r="W201" s="167"/>
      <c r="X201" s="167"/>
      <c r="Y201" s="167"/>
      <c r="Z201" s="167"/>
    </row>
    <row r="202" spans="1:26" ht="15.75" customHeight="1" x14ac:dyDescent="0.25">
      <c r="A202" s="167"/>
      <c r="B202" s="167"/>
      <c r="C202" s="167"/>
      <c r="D202" s="167"/>
      <c r="E202" s="167"/>
      <c r="F202" s="167"/>
      <c r="G202" s="167"/>
      <c r="H202" s="167"/>
      <c r="I202" s="167"/>
      <c r="J202" s="167"/>
      <c r="K202" s="167"/>
      <c r="L202" s="167"/>
      <c r="M202" s="167"/>
      <c r="N202" s="167"/>
      <c r="O202" s="167"/>
      <c r="P202" s="167"/>
      <c r="Q202" s="167"/>
      <c r="R202" s="167"/>
      <c r="S202" s="167"/>
      <c r="T202" s="167"/>
      <c r="U202" s="167"/>
      <c r="V202" s="167"/>
      <c r="W202" s="167"/>
      <c r="X202" s="167"/>
      <c r="Y202" s="167"/>
      <c r="Z202" s="167"/>
    </row>
    <row r="203" spans="1:26" ht="15.75" customHeight="1" x14ac:dyDescent="0.25">
      <c r="A203" s="167"/>
      <c r="B203" s="167"/>
      <c r="C203" s="167"/>
      <c r="D203" s="167"/>
      <c r="E203" s="167"/>
      <c r="F203" s="167"/>
      <c r="G203" s="167"/>
      <c r="H203" s="167"/>
      <c r="I203" s="167"/>
      <c r="J203" s="167"/>
      <c r="K203" s="167"/>
      <c r="L203" s="167"/>
      <c r="M203" s="167"/>
      <c r="N203" s="167"/>
      <c r="O203" s="167"/>
      <c r="P203" s="167"/>
      <c r="Q203" s="167"/>
      <c r="R203" s="167"/>
      <c r="S203" s="167"/>
      <c r="T203" s="167"/>
      <c r="U203" s="167"/>
      <c r="V203" s="167"/>
      <c r="W203" s="167"/>
      <c r="X203" s="167"/>
      <c r="Y203" s="167"/>
      <c r="Z203" s="167"/>
    </row>
    <row r="204" spans="1:26" ht="15.75" customHeight="1" x14ac:dyDescent="0.25">
      <c r="A204" s="167"/>
      <c r="B204" s="167"/>
      <c r="C204" s="167"/>
      <c r="D204" s="167"/>
      <c r="E204" s="167"/>
      <c r="F204" s="167"/>
      <c r="G204" s="167"/>
      <c r="H204" s="167"/>
      <c r="I204" s="167"/>
      <c r="J204" s="167"/>
      <c r="K204" s="167"/>
      <c r="L204" s="167"/>
      <c r="M204" s="167"/>
      <c r="N204" s="167"/>
      <c r="O204" s="167"/>
      <c r="P204" s="167"/>
      <c r="Q204" s="167"/>
      <c r="R204" s="167"/>
      <c r="S204" s="167"/>
      <c r="T204" s="167"/>
      <c r="U204" s="167"/>
      <c r="V204" s="167"/>
      <c r="W204" s="167"/>
      <c r="X204" s="167"/>
      <c r="Y204" s="167"/>
      <c r="Z204" s="167"/>
    </row>
    <row r="205" spans="1:26" ht="15.75" customHeight="1" x14ac:dyDescent="0.25">
      <c r="A205" s="167"/>
      <c r="B205" s="167"/>
      <c r="C205" s="167"/>
      <c r="D205" s="167"/>
      <c r="E205" s="167"/>
      <c r="F205" s="167"/>
      <c r="G205" s="167"/>
      <c r="H205" s="167"/>
      <c r="I205" s="167"/>
      <c r="J205" s="167"/>
      <c r="K205" s="167"/>
      <c r="L205" s="167"/>
      <c r="M205" s="167"/>
      <c r="N205" s="167"/>
      <c r="O205" s="167"/>
      <c r="P205" s="167"/>
      <c r="Q205" s="167"/>
      <c r="R205" s="167"/>
      <c r="S205" s="167"/>
      <c r="T205" s="167"/>
      <c r="U205" s="167"/>
      <c r="V205" s="167"/>
      <c r="W205" s="167"/>
      <c r="X205" s="167"/>
      <c r="Y205" s="167"/>
      <c r="Z205" s="167"/>
    </row>
    <row r="206" spans="1:26" ht="15.75" customHeight="1" x14ac:dyDescent="0.25">
      <c r="A206" s="167"/>
      <c r="B206" s="167"/>
      <c r="C206" s="167"/>
      <c r="D206" s="167"/>
      <c r="E206" s="167"/>
      <c r="F206" s="167"/>
      <c r="G206" s="167"/>
      <c r="H206" s="167"/>
      <c r="I206" s="167"/>
      <c r="J206" s="167"/>
      <c r="K206" s="167"/>
      <c r="L206" s="167"/>
      <c r="M206" s="167"/>
      <c r="N206" s="167"/>
      <c r="O206" s="167"/>
      <c r="P206" s="167"/>
      <c r="Q206" s="167"/>
      <c r="R206" s="167"/>
      <c r="S206" s="167"/>
      <c r="T206" s="167"/>
      <c r="U206" s="167"/>
      <c r="V206" s="167"/>
      <c r="W206" s="167"/>
      <c r="X206" s="167"/>
      <c r="Y206" s="167"/>
      <c r="Z206" s="167"/>
    </row>
    <row r="207" spans="1:26" ht="15.75" customHeight="1" x14ac:dyDescent="0.25">
      <c r="A207" s="167"/>
      <c r="B207" s="167"/>
      <c r="C207" s="167"/>
      <c r="D207" s="167"/>
      <c r="E207" s="167"/>
      <c r="F207" s="167"/>
      <c r="G207" s="167"/>
      <c r="H207" s="167"/>
      <c r="I207" s="167"/>
      <c r="J207" s="167"/>
      <c r="K207" s="167"/>
      <c r="L207" s="167"/>
      <c r="M207" s="167"/>
      <c r="N207" s="167"/>
      <c r="O207" s="167"/>
      <c r="P207" s="167"/>
      <c r="Q207" s="167"/>
      <c r="R207" s="167"/>
      <c r="S207" s="167"/>
      <c r="T207" s="167"/>
      <c r="U207" s="167"/>
      <c r="V207" s="167"/>
      <c r="W207" s="167"/>
      <c r="X207" s="167"/>
      <c r="Y207" s="167"/>
      <c r="Z207" s="167"/>
    </row>
    <row r="208" spans="1:26" ht="15.75" customHeight="1" x14ac:dyDescent="0.25">
      <c r="A208" s="167"/>
      <c r="B208" s="167"/>
      <c r="C208" s="167"/>
      <c r="D208" s="167"/>
      <c r="E208" s="167"/>
      <c r="F208" s="167"/>
      <c r="G208" s="167"/>
      <c r="H208" s="167"/>
      <c r="I208" s="167"/>
      <c r="J208" s="167"/>
      <c r="K208" s="167"/>
      <c r="L208" s="167"/>
      <c r="M208" s="167"/>
      <c r="N208" s="167"/>
      <c r="O208" s="167"/>
      <c r="P208" s="167"/>
      <c r="Q208" s="167"/>
      <c r="R208" s="167"/>
      <c r="S208" s="167"/>
      <c r="T208" s="167"/>
      <c r="U208" s="167"/>
      <c r="V208" s="167"/>
      <c r="W208" s="167"/>
      <c r="X208" s="167"/>
      <c r="Y208" s="167"/>
      <c r="Z208" s="167"/>
    </row>
    <row r="209" spans="1:26" ht="15.75" customHeight="1" x14ac:dyDescent="0.25">
      <c r="A209" s="167"/>
      <c r="B209" s="167"/>
      <c r="C209" s="167"/>
      <c r="D209" s="167"/>
      <c r="E209" s="167"/>
      <c r="F209" s="167"/>
      <c r="G209" s="167"/>
      <c r="H209" s="167"/>
      <c r="I209" s="167"/>
      <c r="J209" s="167"/>
      <c r="K209" s="167"/>
      <c r="L209" s="167"/>
      <c r="M209" s="167"/>
      <c r="N209" s="167"/>
      <c r="O209" s="167"/>
      <c r="P209" s="167"/>
      <c r="Q209" s="167"/>
      <c r="R209" s="167"/>
      <c r="S209" s="167"/>
      <c r="T209" s="167"/>
      <c r="U209" s="167"/>
      <c r="V209" s="167"/>
      <c r="W209" s="167"/>
      <c r="X209" s="167"/>
      <c r="Y209" s="167"/>
      <c r="Z209" s="167"/>
    </row>
    <row r="210" spans="1:26" ht="15.75" customHeight="1" x14ac:dyDescent="0.25">
      <c r="A210" s="167"/>
      <c r="B210" s="167"/>
      <c r="C210" s="167"/>
      <c r="D210" s="167"/>
      <c r="E210" s="167"/>
      <c r="F210" s="167"/>
      <c r="G210" s="167"/>
      <c r="H210" s="167"/>
      <c r="I210" s="167"/>
      <c r="J210" s="167"/>
      <c r="K210" s="167"/>
      <c r="L210" s="167"/>
      <c r="M210" s="167"/>
      <c r="N210" s="167"/>
      <c r="O210" s="167"/>
      <c r="P210" s="167"/>
      <c r="Q210" s="167"/>
      <c r="R210" s="167"/>
      <c r="S210" s="167"/>
      <c r="T210" s="167"/>
      <c r="U210" s="167"/>
      <c r="V210" s="167"/>
      <c r="W210" s="167"/>
      <c r="X210" s="167"/>
      <c r="Y210" s="167"/>
      <c r="Z210" s="167"/>
    </row>
    <row r="211" spans="1:26" ht="15.75" customHeight="1" x14ac:dyDescent="0.25">
      <c r="A211" s="167"/>
      <c r="B211" s="167"/>
      <c r="C211" s="167"/>
      <c r="D211" s="167"/>
      <c r="E211" s="167"/>
      <c r="F211" s="167"/>
      <c r="G211" s="167"/>
      <c r="H211" s="167"/>
      <c r="I211" s="167"/>
      <c r="J211" s="167"/>
      <c r="K211" s="167"/>
      <c r="L211" s="167"/>
      <c r="M211" s="167"/>
      <c r="N211" s="167"/>
      <c r="O211" s="167"/>
      <c r="P211" s="167"/>
      <c r="Q211" s="167"/>
      <c r="R211" s="167"/>
      <c r="S211" s="167"/>
      <c r="T211" s="167"/>
      <c r="U211" s="167"/>
      <c r="V211" s="167"/>
      <c r="W211" s="167"/>
      <c r="X211" s="167"/>
      <c r="Y211" s="167"/>
      <c r="Z211" s="167"/>
    </row>
    <row r="212" spans="1:26" ht="15.75" customHeight="1" x14ac:dyDescent="0.25">
      <c r="A212" s="167"/>
      <c r="B212" s="167"/>
      <c r="C212" s="167"/>
      <c r="D212" s="167"/>
      <c r="E212" s="167"/>
      <c r="F212" s="167"/>
      <c r="G212" s="167"/>
      <c r="H212" s="167"/>
      <c r="I212" s="167"/>
      <c r="J212" s="167"/>
      <c r="K212" s="167"/>
      <c r="L212" s="167"/>
      <c r="M212" s="167"/>
      <c r="N212" s="167"/>
      <c r="O212" s="167"/>
      <c r="P212" s="167"/>
      <c r="Q212" s="167"/>
      <c r="R212" s="167"/>
      <c r="S212" s="167"/>
      <c r="T212" s="167"/>
      <c r="U212" s="167"/>
      <c r="V212" s="167"/>
      <c r="W212" s="167"/>
      <c r="X212" s="167"/>
      <c r="Y212" s="167"/>
      <c r="Z212" s="167"/>
    </row>
    <row r="213" spans="1:26" ht="15.75" customHeight="1" x14ac:dyDescent="0.25">
      <c r="A213" s="167"/>
      <c r="B213" s="167"/>
      <c r="C213" s="167"/>
      <c r="D213" s="167"/>
      <c r="E213" s="167"/>
      <c r="F213" s="167"/>
      <c r="G213" s="167"/>
      <c r="H213" s="167"/>
      <c r="I213" s="167"/>
      <c r="J213" s="167"/>
      <c r="K213" s="167"/>
      <c r="L213" s="167"/>
      <c r="M213" s="167"/>
      <c r="N213" s="167"/>
      <c r="O213" s="167"/>
      <c r="P213" s="167"/>
      <c r="Q213" s="167"/>
      <c r="R213" s="167"/>
      <c r="S213" s="167"/>
      <c r="T213" s="167"/>
      <c r="U213" s="167"/>
      <c r="V213" s="167"/>
      <c r="W213" s="167"/>
      <c r="X213" s="167"/>
      <c r="Y213" s="167"/>
      <c r="Z213" s="167"/>
    </row>
    <row r="214" spans="1:26" ht="15.75" customHeight="1" x14ac:dyDescent="0.25">
      <c r="A214" s="167"/>
      <c r="B214" s="167"/>
      <c r="C214" s="167"/>
      <c r="D214" s="167"/>
      <c r="E214" s="167"/>
      <c r="F214" s="167"/>
      <c r="G214" s="167"/>
      <c r="H214" s="167"/>
      <c r="I214" s="167"/>
      <c r="J214" s="167"/>
      <c r="K214" s="167"/>
      <c r="L214" s="167"/>
      <c r="M214" s="167"/>
      <c r="N214" s="167"/>
      <c r="O214" s="167"/>
      <c r="P214" s="167"/>
      <c r="Q214" s="167"/>
      <c r="R214" s="167"/>
      <c r="S214" s="167"/>
      <c r="T214" s="167"/>
      <c r="U214" s="167"/>
      <c r="V214" s="167"/>
      <c r="W214" s="167"/>
      <c r="X214" s="167"/>
      <c r="Y214" s="167"/>
      <c r="Z214" s="167"/>
    </row>
    <row r="215" spans="1:26" ht="15.75" customHeight="1" x14ac:dyDescent="0.25">
      <c r="A215" s="167"/>
      <c r="B215" s="167"/>
      <c r="C215" s="167"/>
      <c r="D215" s="167"/>
      <c r="E215" s="167"/>
      <c r="F215" s="167"/>
      <c r="G215" s="167"/>
      <c r="H215" s="167"/>
      <c r="I215" s="167"/>
      <c r="J215" s="167"/>
      <c r="K215" s="167"/>
      <c r="L215" s="167"/>
      <c r="M215" s="167"/>
      <c r="N215" s="167"/>
      <c r="O215" s="167"/>
      <c r="P215" s="167"/>
      <c r="Q215" s="167"/>
      <c r="R215" s="167"/>
      <c r="S215" s="167"/>
      <c r="T215" s="167"/>
      <c r="U215" s="167"/>
      <c r="V215" s="167"/>
      <c r="W215" s="167"/>
      <c r="X215" s="167"/>
      <c r="Y215" s="167"/>
      <c r="Z215" s="167"/>
    </row>
    <row r="216" spans="1:26" ht="15.75" customHeight="1" x14ac:dyDescent="0.25">
      <c r="A216" s="167"/>
      <c r="B216" s="167"/>
      <c r="C216" s="167"/>
      <c r="D216" s="167"/>
      <c r="E216" s="167"/>
      <c r="F216" s="167"/>
      <c r="G216" s="167"/>
      <c r="H216" s="167"/>
      <c r="I216" s="167"/>
      <c r="J216" s="167"/>
      <c r="K216" s="167"/>
      <c r="L216" s="167"/>
      <c r="M216" s="167"/>
      <c r="N216" s="167"/>
      <c r="O216" s="167"/>
      <c r="P216" s="167"/>
      <c r="Q216" s="167"/>
      <c r="R216" s="167"/>
      <c r="S216" s="167"/>
      <c r="T216" s="167"/>
      <c r="U216" s="167"/>
      <c r="V216" s="167"/>
      <c r="W216" s="167"/>
      <c r="X216" s="167"/>
      <c r="Y216" s="167"/>
      <c r="Z216" s="167"/>
    </row>
    <row r="217" spans="1:26" ht="15.75" customHeight="1" x14ac:dyDescent="0.25">
      <c r="A217" s="167"/>
      <c r="B217" s="167"/>
      <c r="C217" s="167"/>
      <c r="D217" s="167"/>
      <c r="E217" s="167"/>
      <c r="F217" s="167"/>
      <c r="G217" s="167"/>
      <c r="H217" s="167"/>
      <c r="I217" s="167"/>
      <c r="J217" s="167"/>
      <c r="K217" s="167"/>
      <c r="L217" s="167"/>
      <c r="M217" s="167"/>
      <c r="N217" s="167"/>
      <c r="O217" s="167"/>
      <c r="P217" s="167"/>
      <c r="Q217" s="167"/>
      <c r="R217" s="167"/>
      <c r="S217" s="167"/>
      <c r="T217" s="167"/>
      <c r="U217" s="167"/>
      <c r="V217" s="167"/>
      <c r="W217" s="167"/>
      <c r="X217" s="167"/>
      <c r="Y217" s="167"/>
      <c r="Z217" s="167"/>
    </row>
    <row r="218" spans="1:26" ht="15.75" customHeight="1" x14ac:dyDescent="0.25">
      <c r="A218" s="167"/>
      <c r="B218" s="167"/>
      <c r="C218" s="167"/>
      <c r="D218" s="167"/>
      <c r="E218" s="167"/>
      <c r="F218" s="167"/>
      <c r="G218" s="167"/>
      <c r="H218" s="167"/>
      <c r="I218" s="167"/>
      <c r="J218" s="167"/>
      <c r="K218" s="167"/>
      <c r="L218" s="167"/>
      <c r="M218" s="167"/>
      <c r="N218" s="167"/>
      <c r="O218" s="167"/>
      <c r="P218" s="167"/>
      <c r="Q218" s="167"/>
      <c r="R218" s="167"/>
      <c r="S218" s="167"/>
      <c r="T218" s="167"/>
      <c r="U218" s="167"/>
      <c r="V218" s="167"/>
      <c r="W218" s="167"/>
      <c r="X218" s="167"/>
      <c r="Y218" s="167"/>
      <c r="Z218" s="167"/>
    </row>
    <row r="219" spans="1:26" ht="15.75" customHeight="1" x14ac:dyDescent="0.25">
      <c r="A219" s="167"/>
      <c r="B219" s="167"/>
      <c r="C219" s="167"/>
      <c r="D219" s="167"/>
      <c r="E219" s="167"/>
      <c r="F219" s="167"/>
      <c r="G219" s="167"/>
      <c r="H219" s="167"/>
      <c r="I219" s="167"/>
      <c r="J219" s="167"/>
      <c r="K219" s="167"/>
      <c r="L219" s="167"/>
      <c r="M219" s="167"/>
      <c r="N219" s="167"/>
      <c r="O219" s="167"/>
      <c r="P219" s="167"/>
      <c r="Q219" s="167"/>
      <c r="R219" s="167"/>
      <c r="S219" s="167"/>
      <c r="T219" s="167"/>
      <c r="U219" s="167"/>
      <c r="V219" s="167"/>
      <c r="W219" s="167"/>
      <c r="X219" s="167"/>
      <c r="Y219" s="167"/>
      <c r="Z219" s="167"/>
    </row>
    <row r="220" spans="1:26" ht="15.75" customHeight="1" x14ac:dyDescent="0.25">
      <c r="A220" s="167"/>
      <c r="B220" s="167"/>
      <c r="C220" s="167"/>
      <c r="D220" s="167"/>
      <c r="E220" s="167"/>
      <c r="F220" s="167"/>
      <c r="G220" s="167"/>
      <c r="H220" s="167"/>
      <c r="I220" s="167"/>
      <c r="J220" s="167"/>
      <c r="K220" s="167"/>
      <c r="L220" s="167"/>
      <c r="M220" s="167"/>
      <c r="N220" s="167"/>
      <c r="O220" s="167"/>
      <c r="P220" s="167"/>
      <c r="Q220" s="167"/>
      <c r="R220" s="167"/>
      <c r="S220" s="167"/>
      <c r="T220" s="167"/>
      <c r="U220" s="167"/>
      <c r="V220" s="167"/>
      <c r="W220" s="167"/>
      <c r="X220" s="167"/>
      <c r="Y220" s="167"/>
      <c r="Z220" s="167"/>
    </row>
    <row r="221" spans="1:26" ht="15.75" customHeight="1" x14ac:dyDescent="0.25"/>
    <row r="222" spans="1:26" ht="15.75" customHeight="1" x14ac:dyDescent="0.25"/>
    <row r="223" spans="1:26" ht="15.75" customHeight="1" x14ac:dyDescent="0.25"/>
    <row r="224" spans="1:26"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6">
    <mergeCell ref="B15:E15"/>
    <mergeCell ref="H4:H5"/>
    <mergeCell ref="B8:B10"/>
    <mergeCell ref="C8:C10"/>
    <mergeCell ref="E8:E10"/>
    <mergeCell ref="G8:G10"/>
  </mergeCells>
  <pageMargins left="0.7" right="0.7" top="0.75" bottom="0.75" header="0" footer="0"/>
  <pageSetup orientation="landscape"/>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Z1000"/>
  <sheetViews>
    <sheetView workbookViewId="0"/>
  </sheetViews>
  <sheetFormatPr defaultColWidth="11.25" defaultRowHeight="15" customHeight="1" x14ac:dyDescent="0.25"/>
  <cols>
    <col min="1" max="1" width="9.25" customWidth="1"/>
    <col min="2" max="2" width="5.125" customWidth="1"/>
    <col min="3" max="3" width="18.75" customWidth="1"/>
    <col min="4" max="4" width="15" customWidth="1"/>
    <col min="5" max="5" width="19.125" customWidth="1"/>
    <col min="6" max="6" width="20.125" customWidth="1"/>
    <col min="7" max="7" width="9.25" customWidth="1"/>
    <col min="8" max="26" width="12.125" customWidth="1"/>
  </cols>
  <sheetData>
    <row r="1" spans="1:26" ht="15.75" x14ac:dyDescent="0.25">
      <c r="A1" s="167"/>
      <c r="B1" s="167"/>
      <c r="C1" s="167"/>
      <c r="D1" s="167"/>
      <c r="E1" s="167"/>
      <c r="F1" s="167"/>
      <c r="G1" s="167"/>
      <c r="H1" s="167"/>
      <c r="I1" s="167"/>
      <c r="J1" s="167"/>
      <c r="K1" s="167"/>
      <c r="L1" s="167"/>
      <c r="M1" s="167"/>
      <c r="N1" s="167"/>
      <c r="O1" s="167"/>
      <c r="P1" s="167"/>
      <c r="Q1" s="167"/>
      <c r="R1" s="167"/>
      <c r="S1" s="167"/>
      <c r="T1" s="167"/>
      <c r="U1" s="167"/>
      <c r="V1" s="167"/>
      <c r="W1" s="167"/>
      <c r="X1" s="167"/>
      <c r="Y1" s="167"/>
      <c r="Z1" s="167"/>
    </row>
    <row r="2" spans="1:26" ht="15.75" x14ac:dyDescent="0.25">
      <c r="A2" s="167"/>
      <c r="B2" s="168" t="s">
        <v>510</v>
      </c>
      <c r="C2" s="167"/>
      <c r="D2" s="167"/>
      <c r="E2" s="167"/>
      <c r="F2" s="167"/>
      <c r="G2" s="167"/>
      <c r="H2" s="167"/>
      <c r="I2" s="167"/>
      <c r="J2" s="167"/>
      <c r="K2" s="167"/>
      <c r="L2" s="167"/>
      <c r="M2" s="167"/>
      <c r="N2" s="167"/>
      <c r="O2" s="167"/>
      <c r="P2" s="167"/>
      <c r="Q2" s="167"/>
      <c r="R2" s="167"/>
      <c r="S2" s="167"/>
      <c r="T2" s="167"/>
      <c r="U2" s="167"/>
      <c r="V2" s="167"/>
      <c r="W2" s="167"/>
      <c r="X2" s="167"/>
      <c r="Y2" s="167"/>
      <c r="Z2" s="167"/>
    </row>
    <row r="3" spans="1:26" ht="15.75" x14ac:dyDescent="0.25">
      <c r="A3" s="167"/>
      <c r="B3" s="168"/>
      <c r="C3" s="167"/>
      <c r="D3" s="167"/>
      <c r="E3" s="167"/>
      <c r="F3" s="167"/>
      <c r="G3" s="167"/>
      <c r="H3" s="167"/>
      <c r="I3" s="167"/>
      <c r="J3" s="167"/>
      <c r="K3" s="167"/>
      <c r="L3" s="167"/>
      <c r="M3" s="167"/>
      <c r="N3" s="167"/>
      <c r="O3" s="167"/>
      <c r="P3" s="167"/>
      <c r="Q3" s="167"/>
      <c r="R3" s="167"/>
      <c r="S3" s="167"/>
      <c r="T3" s="167"/>
      <c r="U3" s="167"/>
      <c r="V3" s="167"/>
      <c r="W3" s="167"/>
      <c r="X3" s="167"/>
      <c r="Y3" s="167"/>
      <c r="Z3" s="167"/>
    </row>
    <row r="4" spans="1:26" ht="15.75" x14ac:dyDescent="0.25">
      <c r="A4" s="167"/>
      <c r="B4" s="289" t="s">
        <v>267</v>
      </c>
      <c r="C4" s="274" t="s">
        <v>317</v>
      </c>
      <c r="D4" s="274" t="s">
        <v>511</v>
      </c>
      <c r="E4" s="274" t="s">
        <v>508</v>
      </c>
      <c r="F4" s="125" t="s">
        <v>509</v>
      </c>
      <c r="G4" s="274" t="s">
        <v>374</v>
      </c>
      <c r="H4" s="167"/>
      <c r="I4" s="167"/>
      <c r="J4" s="167"/>
      <c r="K4" s="167"/>
      <c r="L4" s="167"/>
      <c r="M4" s="167"/>
      <c r="N4" s="167"/>
      <c r="O4" s="167"/>
      <c r="P4" s="167"/>
      <c r="Q4" s="167"/>
      <c r="R4" s="167"/>
      <c r="S4" s="167"/>
      <c r="T4" s="167"/>
      <c r="U4" s="167"/>
      <c r="V4" s="167"/>
      <c r="W4" s="167"/>
      <c r="X4" s="167"/>
      <c r="Y4" s="167"/>
      <c r="Z4" s="167"/>
    </row>
    <row r="5" spans="1:26" ht="15.75" x14ac:dyDescent="0.25">
      <c r="A5" s="167"/>
      <c r="B5" s="275"/>
      <c r="C5" s="275"/>
      <c r="D5" s="275"/>
      <c r="E5" s="275"/>
      <c r="F5" s="128" t="s">
        <v>328</v>
      </c>
      <c r="G5" s="275"/>
      <c r="H5" s="167"/>
      <c r="I5" s="167"/>
      <c r="J5" s="167"/>
      <c r="K5" s="167"/>
      <c r="L5" s="167"/>
      <c r="M5" s="167"/>
      <c r="N5" s="167"/>
      <c r="O5" s="167"/>
      <c r="P5" s="167"/>
      <c r="Q5" s="167"/>
      <c r="R5" s="167"/>
      <c r="S5" s="167"/>
      <c r="T5" s="167"/>
      <c r="U5" s="167"/>
      <c r="V5" s="167"/>
      <c r="W5" s="167"/>
      <c r="X5" s="167"/>
      <c r="Y5" s="167"/>
      <c r="Z5" s="167"/>
    </row>
    <row r="6" spans="1:26" ht="15.75" x14ac:dyDescent="0.25">
      <c r="A6" s="167"/>
      <c r="B6" s="129">
        <v>1</v>
      </c>
      <c r="C6" s="130">
        <v>2</v>
      </c>
      <c r="D6" s="130">
        <v>3</v>
      </c>
      <c r="E6" s="130">
        <v>4</v>
      </c>
      <c r="F6" s="130">
        <v>5</v>
      </c>
      <c r="G6" s="130">
        <v>6</v>
      </c>
      <c r="H6" s="167"/>
      <c r="I6" s="167"/>
      <c r="J6" s="167"/>
      <c r="K6" s="167"/>
      <c r="L6" s="167"/>
      <c r="M6" s="167"/>
      <c r="N6" s="167"/>
      <c r="O6" s="167"/>
      <c r="P6" s="167"/>
      <c r="Q6" s="167"/>
      <c r="R6" s="167"/>
      <c r="S6" s="167"/>
      <c r="T6" s="167"/>
      <c r="U6" s="167"/>
      <c r="V6" s="167"/>
      <c r="W6" s="167"/>
      <c r="X6" s="167"/>
      <c r="Y6" s="167"/>
      <c r="Z6" s="167"/>
    </row>
    <row r="7" spans="1:26" ht="15.75" x14ac:dyDescent="0.25">
      <c r="A7" s="167"/>
      <c r="B7" s="204">
        <v>1</v>
      </c>
      <c r="C7" s="235"/>
      <c r="D7" s="235"/>
      <c r="E7" s="235"/>
      <c r="F7" s="235"/>
      <c r="G7" s="235"/>
      <c r="H7" s="167"/>
      <c r="I7" s="167"/>
      <c r="J7" s="167"/>
      <c r="K7" s="167"/>
      <c r="L7" s="167"/>
      <c r="M7" s="167"/>
      <c r="N7" s="167"/>
      <c r="O7" s="167"/>
      <c r="P7" s="167"/>
      <c r="Q7" s="167"/>
      <c r="R7" s="167"/>
      <c r="S7" s="167"/>
      <c r="T7" s="167"/>
      <c r="U7" s="167"/>
      <c r="V7" s="167"/>
      <c r="W7" s="167"/>
      <c r="X7" s="167"/>
      <c r="Y7" s="167"/>
      <c r="Z7" s="167"/>
    </row>
    <row r="8" spans="1:26" ht="15.75" x14ac:dyDescent="0.25">
      <c r="A8" s="167"/>
      <c r="B8" s="204">
        <v>2</v>
      </c>
      <c r="C8" s="235"/>
      <c r="D8" s="235"/>
      <c r="E8" s="235"/>
      <c r="F8" s="235"/>
      <c r="G8" s="235"/>
      <c r="H8" s="167"/>
      <c r="I8" s="167"/>
      <c r="J8" s="167"/>
      <c r="K8" s="167"/>
      <c r="L8" s="167"/>
      <c r="M8" s="167"/>
      <c r="N8" s="167"/>
      <c r="O8" s="167"/>
      <c r="P8" s="167"/>
      <c r="Q8" s="167"/>
      <c r="R8" s="167"/>
      <c r="S8" s="167"/>
      <c r="T8" s="167"/>
      <c r="U8" s="167"/>
      <c r="V8" s="167"/>
      <c r="W8" s="167"/>
      <c r="X8" s="167"/>
      <c r="Y8" s="167"/>
      <c r="Z8" s="167"/>
    </row>
    <row r="9" spans="1:26" ht="15.75" x14ac:dyDescent="0.25">
      <c r="A9" s="167"/>
      <c r="B9" s="204">
        <v>3</v>
      </c>
      <c r="C9" s="235"/>
      <c r="D9" s="235"/>
      <c r="E9" s="235"/>
      <c r="F9" s="235"/>
      <c r="G9" s="235"/>
      <c r="H9" s="167"/>
      <c r="I9" s="167"/>
      <c r="J9" s="167"/>
      <c r="K9" s="167"/>
      <c r="L9" s="167"/>
      <c r="M9" s="167"/>
      <c r="N9" s="167"/>
      <c r="O9" s="167"/>
      <c r="P9" s="167"/>
      <c r="Q9" s="167"/>
      <c r="R9" s="167"/>
      <c r="S9" s="167"/>
      <c r="T9" s="167"/>
      <c r="U9" s="167"/>
      <c r="V9" s="167"/>
      <c r="W9" s="167"/>
      <c r="X9" s="167"/>
      <c r="Y9" s="167"/>
      <c r="Z9" s="167"/>
    </row>
    <row r="10" spans="1:26" ht="15.75" x14ac:dyDescent="0.25">
      <c r="A10" s="167"/>
      <c r="B10" s="205" t="s">
        <v>281</v>
      </c>
      <c r="C10" s="236"/>
      <c r="D10" s="236"/>
      <c r="E10" s="236"/>
      <c r="F10" s="236"/>
      <c r="G10" s="236"/>
      <c r="H10" s="167"/>
      <c r="I10" s="167"/>
      <c r="J10" s="167"/>
      <c r="K10" s="167"/>
      <c r="L10" s="167"/>
      <c r="M10" s="167"/>
      <c r="N10" s="167"/>
      <c r="O10" s="167"/>
      <c r="P10" s="167"/>
      <c r="Q10" s="167"/>
      <c r="R10" s="167"/>
      <c r="S10" s="167"/>
      <c r="T10" s="167"/>
      <c r="U10" s="167"/>
      <c r="V10" s="167"/>
      <c r="W10" s="167"/>
      <c r="X10" s="167"/>
      <c r="Y10" s="167"/>
      <c r="Z10" s="167"/>
    </row>
    <row r="11" spans="1:26" ht="15.75" x14ac:dyDescent="0.25">
      <c r="A11" s="167"/>
      <c r="B11" s="311" t="s">
        <v>307</v>
      </c>
      <c r="C11" s="301"/>
      <c r="D11" s="301"/>
      <c r="E11" s="278"/>
      <c r="F11" s="235">
        <f>COUNTIFS(C7:C10,"*",D7:D10,"*",E7:E10,"*",F7:F10,"*")</f>
        <v>0</v>
      </c>
      <c r="G11" s="237"/>
      <c r="H11" s="167"/>
      <c r="I11" s="167"/>
      <c r="J11" s="167"/>
      <c r="K11" s="167"/>
      <c r="L11" s="167"/>
      <c r="M11" s="167"/>
      <c r="N11" s="167"/>
      <c r="O11" s="167"/>
      <c r="P11" s="167"/>
      <c r="Q11" s="167"/>
      <c r="R11" s="167"/>
      <c r="S11" s="167"/>
      <c r="T11" s="167"/>
      <c r="U11" s="167"/>
      <c r="V11" s="167"/>
      <c r="W11" s="167"/>
      <c r="X11" s="167"/>
      <c r="Y11" s="167"/>
      <c r="Z11" s="167"/>
    </row>
    <row r="12" spans="1:26" ht="15.75" x14ac:dyDescent="0.25">
      <c r="A12" s="167"/>
      <c r="B12" s="167"/>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7"/>
    </row>
    <row r="13" spans="1:26" ht="15.75" x14ac:dyDescent="0.25">
      <c r="A13" s="167"/>
      <c r="B13" s="167"/>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7"/>
    </row>
    <row r="14" spans="1:26" ht="15.75" x14ac:dyDescent="0.25">
      <c r="A14" s="167"/>
      <c r="B14" s="167"/>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row>
    <row r="15" spans="1:26" ht="15.75" x14ac:dyDescent="0.25">
      <c r="A15" s="167"/>
      <c r="B15" s="167"/>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row>
    <row r="16" spans="1:26" ht="15.75" x14ac:dyDescent="0.25">
      <c r="A16" s="167"/>
      <c r="B16" s="167"/>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7"/>
    </row>
    <row r="17" spans="1:26" ht="15.75" x14ac:dyDescent="0.25">
      <c r="A17" s="167"/>
      <c r="B17" s="167"/>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row>
    <row r="18" spans="1:26" ht="15.75" x14ac:dyDescent="0.25">
      <c r="A18" s="167"/>
      <c r="B18" s="167"/>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7"/>
    </row>
    <row r="19" spans="1:26" ht="15.75" x14ac:dyDescent="0.25">
      <c r="A19" s="167"/>
      <c r="B19" s="167"/>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7"/>
    </row>
    <row r="20" spans="1:26" ht="15.75" x14ac:dyDescent="0.25">
      <c r="A20" s="167"/>
      <c r="B20" s="167"/>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row>
    <row r="21" spans="1:26" ht="15.75" customHeight="1" x14ac:dyDescent="0.25">
      <c r="A21" s="167"/>
      <c r="B21" s="167"/>
      <c r="C21" s="167"/>
      <c r="D21" s="167"/>
      <c r="E21" s="167"/>
      <c r="F21" s="167"/>
      <c r="G21" s="167"/>
      <c r="H21" s="167"/>
      <c r="I21" s="167"/>
      <c r="J21" s="167"/>
      <c r="K21" s="167"/>
      <c r="L21" s="167"/>
      <c r="M21" s="167"/>
      <c r="N21" s="167"/>
      <c r="O21" s="167"/>
      <c r="P21" s="167"/>
      <c r="Q21" s="167"/>
      <c r="R21" s="167"/>
      <c r="S21" s="167"/>
      <c r="T21" s="167"/>
      <c r="U21" s="167"/>
      <c r="V21" s="167"/>
      <c r="W21" s="167"/>
      <c r="X21" s="167"/>
      <c r="Y21" s="167"/>
      <c r="Z21" s="167"/>
    </row>
    <row r="22" spans="1:26" ht="15.75" customHeight="1" x14ac:dyDescent="0.25">
      <c r="A22" s="167"/>
      <c r="B22" s="167"/>
      <c r="C22" s="167"/>
      <c r="D22" s="167"/>
      <c r="E22" s="167"/>
      <c r="F22" s="167"/>
      <c r="G22" s="167"/>
      <c r="H22" s="167"/>
      <c r="I22" s="167"/>
      <c r="J22" s="167"/>
      <c r="K22" s="167"/>
      <c r="L22" s="167"/>
      <c r="M22" s="167"/>
      <c r="N22" s="167"/>
      <c r="O22" s="167"/>
      <c r="P22" s="167"/>
      <c r="Q22" s="167"/>
      <c r="R22" s="167"/>
      <c r="S22" s="167"/>
      <c r="T22" s="167"/>
      <c r="U22" s="167"/>
      <c r="V22" s="167"/>
      <c r="W22" s="167"/>
      <c r="X22" s="167"/>
      <c r="Y22" s="167"/>
      <c r="Z22" s="167"/>
    </row>
    <row r="23" spans="1:26" ht="15.75" customHeight="1" x14ac:dyDescent="0.25">
      <c r="A23" s="167"/>
      <c r="B23" s="167"/>
      <c r="C23" s="167"/>
      <c r="D23" s="167"/>
      <c r="E23" s="167"/>
      <c r="F23" s="167"/>
      <c r="G23" s="167"/>
      <c r="H23" s="167"/>
      <c r="I23" s="167"/>
      <c r="J23" s="167"/>
      <c r="K23" s="167"/>
      <c r="L23" s="167"/>
      <c r="M23" s="167"/>
      <c r="N23" s="167"/>
      <c r="O23" s="167"/>
      <c r="P23" s="167"/>
      <c r="Q23" s="167"/>
      <c r="R23" s="167"/>
      <c r="S23" s="167"/>
      <c r="T23" s="167"/>
      <c r="U23" s="167"/>
      <c r="V23" s="167"/>
      <c r="W23" s="167"/>
      <c r="X23" s="167"/>
      <c r="Y23" s="167"/>
      <c r="Z23" s="167"/>
    </row>
    <row r="24" spans="1:26" ht="15.75" customHeight="1" x14ac:dyDescent="0.25">
      <c r="A24" s="167"/>
      <c r="B24" s="167"/>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7"/>
    </row>
    <row r="25" spans="1:26" ht="15.75" customHeight="1" x14ac:dyDescent="0.25">
      <c r="A25" s="167"/>
      <c r="B25" s="167"/>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7"/>
    </row>
    <row r="26" spans="1:26" ht="15.75" customHeight="1" x14ac:dyDescent="0.25">
      <c r="A26" s="167"/>
      <c r="B26" s="167"/>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row>
    <row r="27" spans="1:26" ht="15.75" customHeight="1" x14ac:dyDescent="0.25">
      <c r="A27" s="167"/>
      <c r="B27" s="167"/>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row>
    <row r="28" spans="1:26" ht="15.75" customHeight="1" x14ac:dyDescent="0.25">
      <c r="A28" s="167"/>
      <c r="B28" s="167"/>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row>
    <row r="29" spans="1:26" ht="15.75" customHeight="1" x14ac:dyDescent="0.25">
      <c r="A29" s="167"/>
      <c r="B29" s="167"/>
      <c r="C29" s="167"/>
      <c r="D29" s="167"/>
      <c r="E29" s="167"/>
      <c r="F29" s="167"/>
      <c r="G29" s="167"/>
      <c r="H29" s="167"/>
      <c r="I29" s="167"/>
      <c r="J29" s="167"/>
      <c r="K29" s="167"/>
      <c r="L29" s="167"/>
      <c r="M29" s="167"/>
      <c r="N29" s="167"/>
      <c r="O29" s="167"/>
      <c r="P29" s="167"/>
      <c r="Q29" s="167"/>
      <c r="R29" s="167"/>
      <c r="S29" s="167"/>
      <c r="T29" s="167"/>
      <c r="U29" s="167"/>
      <c r="V29" s="167"/>
      <c r="W29" s="167"/>
      <c r="X29" s="167"/>
      <c r="Y29" s="167"/>
      <c r="Z29" s="167"/>
    </row>
    <row r="30" spans="1:26" ht="15.75" customHeight="1" x14ac:dyDescent="0.25">
      <c r="A30" s="167"/>
      <c r="B30" s="167"/>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row>
    <row r="31" spans="1:26" ht="15.75" customHeight="1" x14ac:dyDescent="0.25">
      <c r="A31" s="167"/>
      <c r="B31" s="167"/>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row>
    <row r="32" spans="1:26" ht="15.75" customHeight="1" x14ac:dyDescent="0.25">
      <c r="A32" s="167"/>
      <c r="B32" s="167"/>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row>
    <row r="33" spans="1:26" ht="15.75" customHeight="1" x14ac:dyDescent="0.25">
      <c r="A33" s="167"/>
      <c r="B33" s="167"/>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7"/>
    </row>
    <row r="34" spans="1:26" ht="15.75" customHeight="1" x14ac:dyDescent="0.25">
      <c r="A34" s="167"/>
      <c r="B34" s="167"/>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67"/>
    </row>
    <row r="35" spans="1:26" ht="15.75" customHeight="1" x14ac:dyDescent="0.25">
      <c r="A35" s="167"/>
      <c r="B35" s="167"/>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row>
    <row r="36" spans="1:26" ht="15.75" customHeight="1" x14ac:dyDescent="0.25">
      <c r="A36" s="167"/>
      <c r="B36" s="167"/>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row>
    <row r="37" spans="1:26" ht="15.75" customHeight="1" x14ac:dyDescent="0.25">
      <c r="A37" s="167"/>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row>
    <row r="38" spans="1:26" ht="15.75" customHeight="1" x14ac:dyDescent="0.25">
      <c r="A38" s="167"/>
      <c r="B38" s="167"/>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row>
    <row r="39" spans="1:26" ht="15.75" customHeight="1" x14ac:dyDescent="0.25">
      <c r="A39" s="167"/>
      <c r="B39" s="167"/>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row>
    <row r="40" spans="1:26" ht="15.75" customHeight="1" x14ac:dyDescent="0.25">
      <c r="A40" s="167"/>
      <c r="B40" s="167"/>
      <c r="C40" s="167"/>
      <c r="D40" s="167"/>
      <c r="E40" s="167"/>
      <c r="F40" s="167"/>
      <c r="G40" s="167"/>
      <c r="H40" s="167"/>
      <c r="I40" s="167"/>
      <c r="J40" s="167"/>
      <c r="K40" s="167"/>
      <c r="L40" s="167"/>
      <c r="M40" s="167"/>
      <c r="N40" s="167"/>
      <c r="O40" s="167"/>
      <c r="P40" s="167"/>
      <c r="Q40" s="167"/>
      <c r="R40" s="167"/>
      <c r="S40" s="167"/>
      <c r="T40" s="167"/>
      <c r="U40" s="167"/>
      <c r="V40" s="167"/>
      <c r="W40" s="167"/>
      <c r="X40" s="167"/>
      <c r="Y40" s="167"/>
      <c r="Z40" s="167"/>
    </row>
    <row r="41" spans="1:26" ht="15.75" customHeight="1" x14ac:dyDescent="0.25">
      <c r="A41" s="167"/>
      <c r="B41" s="167"/>
      <c r="C41" s="167"/>
      <c r="D41" s="167"/>
      <c r="E41" s="167"/>
      <c r="F41" s="167"/>
      <c r="G41" s="167"/>
      <c r="H41" s="167"/>
      <c r="I41" s="167"/>
      <c r="J41" s="167"/>
      <c r="K41" s="167"/>
      <c r="L41" s="167"/>
      <c r="M41" s="167"/>
      <c r="N41" s="167"/>
      <c r="O41" s="167"/>
      <c r="P41" s="167"/>
      <c r="Q41" s="167"/>
      <c r="R41" s="167"/>
      <c r="S41" s="167"/>
      <c r="T41" s="167"/>
      <c r="U41" s="167"/>
      <c r="V41" s="167"/>
      <c r="W41" s="167"/>
      <c r="X41" s="167"/>
      <c r="Y41" s="167"/>
      <c r="Z41" s="167"/>
    </row>
    <row r="42" spans="1:26" ht="15.75" customHeight="1" x14ac:dyDescent="0.25">
      <c r="A42" s="167"/>
      <c r="B42" s="167"/>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row>
    <row r="43" spans="1:26" ht="15.75" customHeight="1" x14ac:dyDescent="0.25">
      <c r="A43" s="167"/>
      <c r="B43" s="167"/>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row>
    <row r="44" spans="1:26" ht="15.75" customHeight="1" x14ac:dyDescent="0.25">
      <c r="A44" s="167"/>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row>
    <row r="45" spans="1:26" ht="15.75" customHeight="1" x14ac:dyDescent="0.25">
      <c r="A45" s="167"/>
      <c r="B45" s="167"/>
      <c r="C45" s="167"/>
      <c r="D45" s="167"/>
      <c r="E45" s="167"/>
      <c r="F45" s="167"/>
      <c r="G45" s="167"/>
      <c r="H45" s="167"/>
      <c r="I45" s="167"/>
      <c r="J45" s="167"/>
      <c r="K45" s="167"/>
      <c r="L45" s="167"/>
      <c r="M45" s="167"/>
      <c r="N45" s="167"/>
      <c r="O45" s="167"/>
      <c r="P45" s="167"/>
      <c r="Q45" s="167"/>
      <c r="R45" s="167"/>
      <c r="S45" s="167"/>
      <c r="T45" s="167"/>
      <c r="U45" s="167"/>
      <c r="V45" s="167"/>
      <c r="W45" s="167"/>
      <c r="X45" s="167"/>
      <c r="Y45" s="167"/>
      <c r="Z45" s="167"/>
    </row>
    <row r="46" spans="1:26" ht="15.75" customHeight="1" x14ac:dyDescent="0.25">
      <c r="A46" s="167"/>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row>
    <row r="47" spans="1:26" ht="15.75" customHeight="1" x14ac:dyDescent="0.25">
      <c r="A47" s="167"/>
      <c r="B47" s="167"/>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row>
    <row r="48" spans="1:26" ht="15.75" customHeight="1" x14ac:dyDescent="0.25">
      <c r="A48" s="167"/>
      <c r="B48" s="167"/>
      <c r="C48" s="167"/>
      <c r="D48" s="167"/>
      <c r="E48" s="167"/>
      <c r="F48" s="167"/>
      <c r="G48" s="167"/>
      <c r="H48" s="167"/>
      <c r="I48" s="167"/>
      <c r="J48" s="167"/>
      <c r="K48" s="167"/>
      <c r="L48" s="167"/>
      <c r="M48" s="167"/>
      <c r="N48" s="167"/>
      <c r="O48" s="167"/>
      <c r="P48" s="167"/>
      <c r="Q48" s="167"/>
      <c r="R48" s="167"/>
      <c r="S48" s="167"/>
      <c r="T48" s="167"/>
      <c r="U48" s="167"/>
      <c r="V48" s="167"/>
      <c r="W48" s="167"/>
      <c r="X48" s="167"/>
      <c r="Y48" s="167"/>
      <c r="Z48" s="167"/>
    </row>
    <row r="49" spans="1:26" ht="15.75" customHeight="1" x14ac:dyDescent="0.25">
      <c r="A49" s="167"/>
      <c r="B49" s="167"/>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row>
    <row r="50" spans="1:26" ht="15.75" customHeight="1" x14ac:dyDescent="0.25">
      <c r="A50" s="167"/>
      <c r="B50" s="167"/>
      <c r="C50" s="167"/>
      <c r="D50" s="167"/>
      <c r="E50" s="167"/>
      <c r="F50" s="167"/>
      <c r="G50" s="167"/>
      <c r="H50" s="167"/>
      <c r="I50" s="167"/>
      <c r="J50" s="167"/>
      <c r="K50" s="167"/>
      <c r="L50" s="167"/>
      <c r="M50" s="167"/>
      <c r="N50" s="167"/>
      <c r="O50" s="167"/>
      <c r="P50" s="167"/>
      <c r="Q50" s="167"/>
      <c r="R50" s="167"/>
      <c r="S50" s="167"/>
      <c r="T50" s="167"/>
      <c r="U50" s="167"/>
      <c r="V50" s="167"/>
      <c r="W50" s="167"/>
      <c r="X50" s="167"/>
      <c r="Y50" s="167"/>
      <c r="Z50" s="167"/>
    </row>
    <row r="51" spans="1:26" ht="15.75" customHeight="1" x14ac:dyDescent="0.25">
      <c r="A51" s="167"/>
      <c r="B51" s="167"/>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7"/>
    </row>
    <row r="52" spans="1:26" ht="15.75" customHeight="1" x14ac:dyDescent="0.25">
      <c r="A52" s="167"/>
      <c r="B52" s="167"/>
      <c r="C52" s="167"/>
      <c r="D52" s="167"/>
      <c r="E52" s="167"/>
      <c r="F52" s="167"/>
      <c r="G52" s="167"/>
      <c r="H52" s="167"/>
      <c r="I52" s="167"/>
      <c r="J52" s="167"/>
      <c r="K52" s="167"/>
      <c r="L52" s="167"/>
      <c r="M52" s="167"/>
      <c r="N52" s="167"/>
      <c r="O52" s="167"/>
      <c r="P52" s="167"/>
      <c r="Q52" s="167"/>
      <c r="R52" s="167"/>
      <c r="S52" s="167"/>
      <c r="T52" s="167"/>
      <c r="U52" s="167"/>
      <c r="V52" s="167"/>
      <c r="W52" s="167"/>
      <c r="X52" s="167"/>
      <c r="Y52" s="167"/>
      <c r="Z52" s="167"/>
    </row>
    <row r="53" spans="1:26" ht="15.75" customHeight="1" x14ac:dyDescent="0.25">
      <c r="A53" s="167"/>
      <c r="B53" s="167"/>
      <c r="C53" s="167"/>
      <c r="D53" s="167"/>
      <c r="E53" s="167"/>
      <c r="F53" s="167"/>
      <c r="G53" s="167"/>
      <c r="H53" s="167"/>
      <c r="I53" s="167"/>
      <c r="J53" s="167"/>
      <c r="K53" s="167"/>
      <c r="L53" s="167"/>
      <c r="M53" s="167"/>
      <c r="N53" s="167"/>
      <c r="O53" s="167"/>
      <c r="P53" s="167"/>
      <c r="Q53" s="167"/>
      <c r="R53" s="167"/>
      <c r="S53" s="167"/>
      <c r="T53" s="167"/>
      <c r="U53" s="167"/>
      <c r="V53" s="167"/>
      <c r="W53" s="167"/>
      <c r="X53" s="167"/>
      <c r="Y53" s="167"/>
      <c r="Z53" s="167"/>
    </row>
    <row r="54" spans="1:26" ht="15.75" customHeight="1" x14ac:dyDescent="0.25">
      <c r="A54" s="167"/>
      <c r="B54" s="167"/>
      <c r="C54" s="167"/>
      <c r="D54" s="167"/>
      <c r="E54" s="167"/>
      <c r="F54" s="167"/>
      <c r="G54" s="167"/>
      <c r="H54" s="167"/>
      <c r="I54" s="167"/>
      <c r="J54" s="167"/>
      <c r="K54" s="167"/>
      <c r="L54" s="167"/>
      <c r="M54" s="167"/>
      <c r="N54" s="167"/>
      <c r="O54" s="167"/>
      <c r="P54" s="167"/>
      <c r="Q54" s="167"/>
      <c r="R54" s="167"/>
      <c r="S54" s="167"/>
      <c r="T54" s="167"/>
      <c r="U54" s="167"/>
      <c r="V54" s="167"/>
      <c r="W54" s="167"/>
      <c r="X54" s="167"/>
      <c r="Y54" s="167"/>
      <c r="Z54" s="167"/>
    </row>
    <row r="55" spans="1:26" ht="15.75" customHeight="1" x14ac:dyDescent="0.25">
      <c r="A55" s="167"/>
      <c r="B55" s="167"/>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row>
    <row r="56" spans="1:26" ht="15.75" customHeight="1" x14ac:dyDescent="0.25">
      <c r="A56" s="167"/>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row>
    <row r="57" spans="1:26" ht="15.75" customHeight="1" x14ac:dyDescent="0.25">
      <c r="A57" s="167"/>
      <c r="B57" s="167"/>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row>
    <row r="58" spans="1:26" ht="15.75" customHeight="1" x14ac:dyDescent="0.25">
      <c r="A58" s="167"/>
      <c r="B58" s="167"/>
      <c r="C58" s="167"/>
      <c r="D58" s="167"/>
      <c r="E58" s="167"/>
      <c r="F58" s="167"/>
      <c r="G58" s="167"/>
      <c r="H58" s="167"/>
      <c r="I58" s="167"/>
      <c r="J58" s="167"/>
      <c r="K58" s="167"/>
      <c r="L58" s="167"/>
      <c r="M58" s="167"/>
      <c r="N58" s="167"/>
      <c r="O58" s="167"/>
      <c r="P58" s="167"/>
      <c r="Q58" s="167"/>
      <c r="R58" s="167"/>
      <c r="S58" s="167"/>
      <c r="T58" s="167"/>
      <c r="U58" s="167"/>
      <c r="V58" s="167"/>
      <c r="W58" s="167"/>
      <c r="X58" s="167"/>
      <c r="Y58" s="167"/>
      <c r="Z58" s="167"/>
    </row>
    <row r="59" spans="1:26" ht="15.75" customHeight="1" x14ac:dyDescent="0.25">
      <c r="A59" s="167"/>
      <c r="B59" s="167"/>
      <c r="C59" s="167"/>
      <c r="D59" s="167"/>
      <c r="E59" s="167"/>
      <c r="F59" s="167"/>
      <c r="G59" s="167"/>
      <c r="H59" s="167"/>
      <c r="I59" s="167"/>
      <c r="J59" s="167"/>
      <c r="K59" s="167"/>
      <c r="L59" s="167"/>
      <c r="M59" s="167"/>
      <c r="N59" s="167"/>
      <c r="O59" s="167"/>
      <c r="P59" s="167"/>
      <c r="Q59" s="167"/>
      <c r="R59" s="167"/>
      <c r="S59" s="167"/>
      <c r="T59" s="167"/>
      <c r="U59" s="167"/>
      <c r="V59" s="167"/>
      <c r="W59" s="167"/>
      <c r="X59" s="167"/>
      <c r="Y59" s="167"/>
      <c r="Z59" s="167"/>
    </row>
    <row r="60" spans="1:26" ht="15.75" customHeight="1" x14ac:dyDescent="0.25">
      <c r="A60" s="167"/>
      <c r="B60" s="167"/>
      <c r="C60" s="167"/>
      <c r="D60" s="167"/>
      <c r="E60" s="167"/>
      <c r="F60" s="167"/>
      <c r="G60" s="167"/>
      <c r="H60" s="167"/>
      <c r="I60" s="167"/>
      <c r="J60" s="167"/>
      <c r="K60" s="167"/>
      <c r="L60" s="167"/>
      <c r="M60" s="167"/>
      <c r="N60" s="167"/>
      <c r="O60" s="167"/>
      <c r="P60" s="167"/>
      <c r="Q60" s="167"/>
      <c r="R60" s="167"/>
      <c r="S60" s="167"/>
      <c r="T60" s="167"/>
      <c r="U60" s="167"/>
      <c r="V60" s="167"/>
      <c r="W60" s="167"/>
      <c r="X60" s="167"/>
      <c r="Y60" s="167"/>
      <c r="Z60" s="167"/>
    </row>
    <row r="61" spans="1:26" ht="15.75" customHeight="1" x14ac:dyDescent="0.25">
      <c r="A61" s="167"/>
      <c r="B61" s="167"/>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row>
    <row r="62" spans="1:26" ht="15.75" customHeight="1" x14ac:dyDescent="0.25">
      <c r="A62" s="167"/>
      <c r="B62" s="167"/>
      <c r="C62" s="167"/>
      <c r="D62" s="167"/>
      <c r="E62" s="167"/>
      <c r="F62" s="167"/>
      <c r="G62" s="167"/>
      <c r="H62" s="167"/>
      <c r="I62" s="167"/>
      <c r="J62" s="167"/>
      <c r="K62" s="167"/>
      <c r="L62" s="167"/>
      <c r="M62" s="167"/>
      <c r="N62" s="167"/>
      <c r="O62" s="167"/>
      <c r="P62" s="167"/>
      <c r="Q62" s="167"/>
      <c r="R62" s="167"/>
      <c r="S62" s="167"/>
      <c r="T62" s="167"/>
      <c r="U62" s="167"/>
      <c r="V62" s="167"/>
      <c r="W62" s="167"/>
      <c r="X62" s="167"/>
      <c r="Y62" s="167"/>
      <c r="Z62" s="167"/>
    </row>
    <row r="63" spans="1:26" ht="15.75" customHeight="1" x14ac:dyDescent="0.25">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row>
    <row r="64" spans="1:26" ht="15.75" customHeight="1" x14ac:dyDescent="0.25">
      <c r="A64" s="167"/>
      <c r="B64" s="167"/>
      <c r="C64" s="167"/>
      <c r="D64" s="167"/>
      <c r="E64" s="167"/>
      <c r="F64" s="167"/>
      <c r="G64" s="167"/>
      <c r="H64" s="167"/>
      <c r="I64" s="167"/>
      <c r="J64" s="167"/>
      <c r="K64" s="167"/>
      <c r="L64" s="167"/>
      <c r="M64" s="167"/>
      <c r="N64" s="167"/>
      <c r="O64" s="167"/>
      <c r="P64" s="167"/>
      <c r="Q64" s="167"/>
      <c r="R64" s="167"/>
      <c r="S64" s="167"/>
      <c r="T64" s="167"/>
      <c r="U64" s="167"/>
      <c r="V64" s="167"/>
      <c r="W64" s="167"/>
      <c r="X64" s="167"/>
      <c r="Y64" s="167"/>
      <c r="Z64" s="167"/>
    </row>
    <row r="65" spans="1:26" ht="15.75" customHeight="1" x14ac:dyDescent="0.25">
      <c r="A65" s="167"/>
      <c r="B65" s="167"/>
      <c r="C65" s="167"/>
      <c r="D65" s="167"/>
      <c r="E65" s="167"/>
      <c r="F65" s="167"/>
      <c r="G65" s="167"/>
      <c r="H65" s="167"/>
      <c r="I65" s="167"/>
      <c r="J65" s="167"/>
      <c r="K65" s="167"/>
      <c r="L65" s="167"/>
      <c r="M65" s="167"/>
      <c r="N65" s="167"/>
      <c r="O65" s="167"/>
      <c r="P65" s="167"/>
      <c r="Q65" s="167"/>
      <c r="R65" s="167"/>
      <c r="S65" s="167"/>
      <c r="T65" s="167"/>
      <c r="U65" s="167"/>
      <c r="V65" s="167"/>
      <c r="W65" s="167"/>
      <c r="X65" s="167"/>
      <c r="Y65" s="167"/>
      <c r="Z65" s="167"/>
    </row>
    <row r="66" spans="1:26" ht="15.75" customHeight="1" x14ac:dyDescent="0.25">
      <c r="A66" s="167"/>
      <c r="B66" s="167"/>
      <c r="C66" s="167"/>
      <c r="D66" s="167"/>
      <c r="E66" s="167"/>
      <c r="F66" s="167"/>
      <c r="G66" s="167"/>
      <c r="H66" s="167"/>
      <c r="I66" s="167"/>
      <c r="J66" s="167"/>
      <c r="K66" s="167"/>
      <c r="L66" s="167"/>
      <c r="M66" s="167"/>
      <c r="N66" s="167"/>
      <c r="O66" s="167"/>
      <c r="P66" s="167"/>
      <c r="Q66" s="167"/>
      <c r="R66" s="167"/>
      <c r="S66" s="167"/>
      <c r="T66" s="167"/>
      <c r="U66" s="167"/>
      <c r="V66" s="167"/>
      <c r="W66" s="167"/>
      <c r="X66" s="167"/>
      <c r="Y66" s="167"/>
      <c r="Z66" s="167"/>
    </row>
    <row r="67" spans="1:26" ht="15.75" customHeight="1" x14ac:dyDescent="0.25">
      <c r="A67" s="167"/>
      <c r="B67" s="167"/>
      <c r="C67" s="167"/>
      <c r="D67" s="167"/>
      <c r="E67" s="167"/>
      <c r="F67" s="167"/>
      <c r="G67" s="167"/>
      <c r="H67" s="167"/>
      <c r="I67" s="167"/>
      <c r="J67" s="167"/>
      <c r="K67" s="167"/>
      <c r="L67" s="167"/>
      <c r="M67" s="167"/>
      <c r="N67" s="167"/>
      <c r="O67" s="167"/>
      <c r="P67" s="167"/>
      <c r="Q67" s="167"/>
      <c r="R67" s="167"/>
      <c r="S67" s="167"/>
      <c r="T67" s="167"/>
      <c r="U67" s="167"/>
      <c r="V67" s="167"/>
      <c r="W67" s="167"/>
      <c r="X67" s="167"/>
      <c r="Y67" s="167"/>
      <c r="Z67" s="167"/>
    </row>
    <row r="68" spans="1:26" ht="15.75" customHeight="1" x14ac:dyDescent="0.25">
      <c r="A68" s="167"/>
      <c r="B68" s="167"/>
      <c r="C68" s="167"/>
      <c r="D68" s="167"/>
      <c r="E68" s="167"/>
      <c r="F68" s="167"/>
      <c r="G68" s="167"/>
      <c r="H68" s="167"/>
      <c r="I68" s="167"/>
      <c r="J68" s="167"/>
      <c r="K68" s="167"/>
      <c r="L68" s="167"/>
      <c r="M68" s="167"/>
      <c r="N68" s="167"/>
      <c r="O68" s="167"/>
      <c r="P68" s="167"/>
      <c r="Q68" s="167"/>
      <c r="R68" s="167"/>
      <c r="S68" s="167"/>
      <c r="T68" s="167"/>
      <c r="U68" s="167"/>
      <c r="V68" s="167"/>
      <c r="W68" s="167"/>
      <c r="X68" s="167"/>
      <c r="Y68" s="167"/>
      <c r="Z68" s="167"/>
    </row>
    <row r="69" spans="1:26" ht="15.75" customHeight="1" x14ac:dyDescent="0.25">
      <c r="A69" s="167"/>
      <c r="B69" s="167"/>
      <c r="C69" s="167"/>
      <c r="D69" s="167"/>
      <c r="E69" s="167"/>
      <c r="F69" s="167"/>
      <c r="G69" s="167"/>
      <c r="H69" s="167"/>
      <c r="I69" s="167"/>
      <c r="J69" s="167"/>
      <c r="K69" s="167"/>
      <c r="L69" s="167"/>
      <c r="M69" s="167"/>
      <c r="N69" s="167"/>
      <c r="O69" s="167"/>
      <c r="P69" s="167"/>
      <c r="Q69" s="167"/>
      <c r="R69" s="167"/>
      <c r="S69" s="167"/>
      <c r="T69" s="167"/>
      <c r="U69" s="167"/>
      <c r="V69" s="167"/>
      <c r="W69" s="167"/>
      <c r="X69" s="167"/>
      <c r="Y69" s="167"/>
      <c r="Z69" s="167"/>
    </row>
    <row r="70" spans="1:26" ht="15.75" customHeight="1" x14ac:dyDescent="0.25">
      <c r="A70" s="167"/>
      <c r="B70" s="167"/>
      <c r="C70" s="167"/>
      <c r="D70" s="167"/>
      <c r="E70" s="167"/>
      <c r="F70" s="167"/>
      <c r="G70" s="167"/>
      <c r="H70" s="167"/>
      <c r="I70" s="167"/>
      <c r="J70" s="167"/>
      <c r="K70" s="167"/>
      <c r="L70" s="167"/>
      <c r="M70" s="167"/>
      <c r="N70" s="167"/>
      <c r="O70" s="167"/>
      <c r="P70" s="167"/>
      <c r="Q70" s="167"/>
      <c r="R70" s="167"/>
      <c r="S70" s="167"/>
      <c r="T70" s="167"/>
      <c r="U70" s="167"/>
      <c r="V70" s="167"/>
      <c r="W70" s="167"/>
      <c r="X70" s="167"/>
      <c r="Y70" s="167"/>
      <c r="Z70" s="167"/>
    </row>
    <row r="71" spans="1:26" ht="15.75" customHeight="1" x14ac:dyDescent="0.25">
      <c r="A71" s="167"/>
      <c r="B71" s="167"/>
      <c r="C71" s="167"/>
      <c r="D71" s="167"/>
      <c r="E71" s="167"/>
      <c r="F71" s="167"/>
      <c r="G71" s="167"/>
      <c r="H71" s="167"/>
      <c r="I71" s="167"/>
      <c r="J71" s="167"/>
      <c r="K71" s="167"/>
      <c r="L71" s="167"/>
      <c r="M71" s="167"/>
      <c r="N71" s="167"/>
      <c r="O71" s="167"/>
      <c r="P71" s="167"/>
      <c r="Q71" s="167"/>
      <c r="R71" s="167"/>
      <c r="S71" s="167"/>
      <c r="T71" s="167"/>
      <c r="U71" s="167"/>
      <c r="V71" s="167"/>
      <c r="W71" s="167"/>
      <c r="X71" s="167"/>
      <c r="Y71" s="167"/>
      <c r="Z71" s="167"/>
    </row>
    <row r="72" spans="1:26" ht="15.75" customHeight="1" x14ac:dyDescent="0.25">
      <c r="A72" s="167"/>
      <c r="B72" s="167"/>
      <c r="C72" s="167"/>
      <c r="D72" s="167"/>
      <c r="E72" s="167"/>
      <c r="F72" s="167"/>
      <c r="G72" s="167"/>
      <c r="H72" s="167"/>
      <c r="I72" s="167"/>
      <c r="J72" s="167"/>
      <c r="K72" s="167"/>
      <c r="L72" s="167"/>
      <c r="M72" s="167"/>
      <c r="N72" s="167"/>
      <c r="O72" s="167"/>
      <c r="P72" s="167"/>
      <c r="Q72" s="167"/>
      <c r="R72" s="167"/>
      <c r="S72" s="167"/>
      <c r="T72" s="167"/>
      <c r="U72" s="167"/>
      <c r="V72" s="167"/>
      <c r="W72" s="167"/>
      <c r="X72" s="167"/>
      <c r="Y72" s="167"/>
      <c r="Z72" s="167"/>
    </row>
    <row r="73" spans="1:26" ht="15.75" customHeight="1" x14ac:dyDescent="0.25">
      <c r="A73" s="167"/>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row>
    <row r="74" spans="1:26" ht="15.75" customHeight="1" x14ac:dyDescent="0.25">
      <c r="A74" s="167"/>
      <c r="B74" s="167"/>
      <c r="C74" s="167"/>
      <c r="D74" s="167"/>
      <c r="E74" s="167"/>
      <c r="F74" s="167"/>
      <c r="G74" s="167"/>
      <c r="H74" s="167"/>
      <c r="I74" s="167"/>
      <c r="J74" s="167"/>
      <c r="K74" s="167"/>
      <c r="L74" s="167"/>
      <c r="M74" s="167"/>
      <c r="N74" s="167"/>
      <c r="O74" s="167"/>
      <c r="P74" s="167"/>
      <c r="Q74" s="167"/>
      <c r="R74" s="167"/>
      <c r="S74" s="167"/>
      <c r="T74" s="167"/>
      <c r="U74" s="167"/>
      <c r="V74" s="167"/>
      <c r="W74" s="167"/>
      <c r="X74" s="167"/>
      <c r="Y74" s="167"/>
      <c r="Z74" s="167"/>
    </row>
    <row r="75" spans="1:26" ht="15.75" customHeight="1" x14ac:dyDescent="0.25">
      <c r="A75" s="167"/>
      <c r="B75" s="167"/>
      <c r="C75" s="167"/>
      <c r="D75" s="167"/>
      <c r="E75" s="167"/>
      <c r="F75" s="167"/>
      <c r="G75" s="167"/>
      <c r="H75" s="167"/>
      <c r="I75" s="167"/>
      <c r="J75" s="167"/>
      <c r="K75" s="167"/>
      <c r="L75" s="167"/>
      <c r="M75" s="167"/>
      <c r="N75" s="167"/>
      <c r="O75" s="167"/>
      <c r="P75" s="167"/>
      <c r="Q75" s="167"/>
      <c r="R75" s="167"/>
      <c r="S75" s="167"/>
      <c r="T75" s="167"/>
      <c r="U75" s="167"/>
      <c r="V75" s="167"/>
      <c r="W75" s="167"/>
      <c r="X75" s="167"/>
      <c r="Y75" s="167"/>
      <c r="Z75" s="167"/>
    </row>
    <row r="76" spans="1:26" ht="15.75" customHeight="1" x14ac:dyDescent="0.25">
      <c r="A76" s="167"/>
      <c r="B76" s="167"/>
      <c r="C76" s="167"/>
      <c r="D76" s="167"/>
      <c r="E76" s="167"/>
      <c r="F76" s="167"/>
      <c r="G76" s="167"/>
      <c r="H76" s="167"/>
      <c r="I76" s="167"/>
      <c r="J76" s="167"/>
      <c r="K76" s="167"/>
      <c r="L76" s="167"/>
      <c r="M76" s="167"/>
      <c r="N76" s="167"/>
      <c r="O76" s="167"/>
      <c r="P76" s="167"/>
      <c r="Q76" s="167"/>
      <c r="R76" s="167"/>
      <c r="S76" s="167"/>
      <c r="T76" s="167"/>
      <c r="U76" s="167"/>
      <c r="V76" s="167"/>
      <c r="W76" s="167"/>
      <c r="X76" s="167"/>
      <c r="Y76" s="167"/>
      <c r="Z76" s="167"/>
    </row>
    <row r="77" spans="1:26" ht="15.75" customHeight="1" x14ac:dyDescent="0.25">
      <c r="A77" s="167"/>
      <c r="B77" s="167"/>
      <c r="C77" s="167"/>
      <c r="D77" s="167"/>
      <c r="E77" s="167"/>
      <c r="F77" s="167"/>
      <c r="G77" s="167"/>
      <c r="H77" s="167"/>
      <c r="I77" s="167"/>
      <c r="J77" s="167"/>
      <c r="K77" s="167"/>
      <c r="L77" s="167"/>
      <c r="M77" s="167"/>
      <c r="N77" s="167"/>
      <c r="O77" s="167"/>
      <c r="P77" s="167"/>
      <c r="Q77" s="167"/>
      <c r="R77" s="167"/>
      <c r="S77" s="167"/>
      <c r="T77" s="167"/>
      <c r="U77" s="167"/>
      <c r="V77" s="167"/>
      <c r="W77" s="167"/>
      <c r="X77" s="167"/>
      <c r="Y77" s="167"/>
      <c r="Z77" s="167"/>
    </row>
    <row r="78" spans="1:26" ht="15.75" customHeight="1" x14ac:dyDescent="0.25">
      <c r="A78" s="167"/>
      <c r="B78" s="167"/>
      <c r="C78" s="167"/>
      <c r="D78" s="167"/>
      <c r="E78" s="167"/>
      <c r="F78" s="167"/>
      <c r="G78" s="167"/>
      <c r="H78" s="167"/>
      <c r="I78" s="167"/>
      <c r="J78" s="167"/>
      <c r="K78" s="167"/>
      <c r="L78" s="167"/>
      <c r="M78" s="167"/>
      <c r="N78" s="167"/>
      <c r="O78" s="167"/>
      <c r="P78" s="167"/>
      <c r="Q78" s="167"/>
      <c r="R78" s="167"/>
      <c r="S78" s="167"/>
      <c r="T78" s="167"/>
      <c r="U78" s="167"/>
      <c r="V78" s="167"/>
      <c r="W78" s="167"/>
      <c r="X78" s="167"/>
      <c r="Y78" s="167"/>
      <c r="Z78" s="167"/>
    </row>
    <row r="79" spans="1:26" ht="15.75" customHeight="1" x14ac:dyDescent="0.25">
      <c r="A79" s="167"/>
      <c r="B79" s="167"/>
      <c r="C79" s="167"/>
      <c r="D79" s="167"/>
      <c r="E79" s="167"/>
      <c r="F79" s="167"/>
      <c r="G79" s="167"/>
      <c r="H79" s="167"/>
      <c r="I79" s="167"/>
      <c r="J79" s="167"/>
      <c r="K79" s="167"/>
      <c r="L79" s="167"/>
      <c r="M79" s="167"/>
      <c r="N79" s="167"/>
      <c r="O79" s="167"/>
      <c r="P79" s="167"/>
      <c r="Q79" s="167"/>
      <c r="R79" s="167"/>
      <c r="S79" s="167"/>
      <c r="T79" s="167"/>
      <c r="U79" s="167"/>
      <c r="V79" s="167"/>
      <c r="W79" s="167"/>
      <c r="X79" s="167"/>
      <c r="Y79" s="167"/>
      <c r="Z79" s="167"/>
    </row>
    <row r="80" spans="1:26" ht="15.75" customHeight="1" x14ac:dyDescent="0.25">
      <c r="A80" s="167"/>
      <c r="B80" s="167"/>
      <c r="C80" s="167"/>
      <c r="D80" s="167"/>
      <c r="E80" s="167"/>
      <c r="F80" s="167"/>
      <c r="G80" s="167"/>
      <c r="H80" s="167"/>
      <c r="I80" s="167"/>
      <c r="J80" s="167"/>
      <c r="K80" s="167"/>
      <c r="L80" s="167"/>
      <c r="M80" s="167"/>
      <c r="N80" s="167"/>
      <c r="O80" s="167"/>
      <c r="P80" s="167"/>
      <c r="Q80" s="167"/>
      <c r="R80" s="167"/>
      <c r="S80" s="167"/>
      <c r="T80" s="167"/>
      <c r="U80" s="167"/>
      <c r="V80" s="167"/>
      <c r="W80" s="167"/>
      <c r="X80" s="167"/>
      <c r="Y80" s="167"/>
      <c r="Z80" s="167"/>
    </row>
    <row r="81" spans="1:26" ht="15.75" customHeight="1" x14ac:dyDescent="0.25">
      <c r="A81" s="167"/>
      <c r="B81" s="167"/>
      <c r="C81" s="167"/>
      <c r="D81" s="167"/>
      <c r="E81" s="167"/>
      <c r="F81" s="167"/>
      <c r="G81" s="167"/>
      <c r="H81" s="167"/>
      <c r="I81" s="167"/>
      <c r="J81" s="167"/>
      <c r="K81" s="167"/>
      <c r="L81" s="167"/>
      <c r="M81" s="167"/>
      <c r="N81" s="167"/>
      <c r="O81" s="167"/>
      <c r="P81" s="167"/>
      <c r="Q81" s="167"/>
      <c r="R81" s="167"/>
      <c r="S81" s="167"/>
      <c r="T81" s="167"/>
      <c r="U81" s="167"/>
      <c r="V81" s="167"/>
      <c r="W81" s="167"/>
      <c r="X81" s="167"/>
      <c r="Y81" s="167"/>
      <c r="Z81" s="167"/>
    </row>
    <row r="82" spans="1:26" ht="15.75" customHeight="1" x14ac:dyDescent="0.25">
      <c r="A82" s="167"/>
      <c r="B82" s="167"/>
      <c r="C82" s="167"/>
      <c r="D82" s="167"/>
      <c r="E82" s="167"/>
      <c r="F82" s="167"/>
      <c r="G82" s="167"/>
      <c r="H82" s="167"/>
      <c r="I82" s="167"/>
      <c r="J82" s="167"/>
      <c r="K82" s="167"/>
      <c r="L82" s="167"/>
      <c r="M82" s="167"/>
      <c r="N82" s="167"/>
      <c r="O82" s="167"/>
      <c r="P82" s="167"/>
      <c r="Q82" s="167"/>
      <c r="R82" s="167"/>
      <c r="S82" s="167"/>
      <c r="T82" s="167"/>
      <c r="U82" s="167"/>
      <c r="V82" s="167"/>
      <c r="W82" s="167"/>
      <c r="X82" s="167"/>
      <c r="Y82" s="167"/>
      <c r="Z82" s="167"/>
    </row>
    <row r="83" spans="1:26" ht="15.75" customHeight="1" x14ac:dyDescent="0.25">
      <c r="A83" s="167"/>
      <c r="B83" s="167"/>
      <c r="C83" s="167"/>
      <c r="D83" s="167"/>
      <c r="E83" s="167"/>
      <c r="F83" s="167"/>
      <c r="G83" s="167"/>
      <c r="H83" s="167"/>
      <c r="I83" s="167"/>
      <c r="J83" s="167"/>
      <c r="K83" s="167"/>
      <c r="L83" s="167"/>
      <c r="M83" s="167"/>
      <c r="N83" s="167"/>
      <c r="O83" s="167"/>
      <c r="P83" s="167"/>
      <c r="Q83" s="167"/>
      <c r="R83" s="167"/>
      <c r="S83" s="167"/>
      <c r="T83" s="167"/>
      <c r="U83" s="167"/>
      <c r="V83" s="167"/>
      <c r="W83" s="167"/>
      <c r="X83" s="167"/>
      <c r="Y83" s="167"/>
      <c r="Z83" s="167"/>
    </row>
    <row r="84" spans="1:26" ht="15.75" customHeight="1" x14ac:dyDescent="0.25">
      <c r="A84" s="167"/>
      <c r="B84" s="167"/>
      <c r="C84" s="167"/>
      <c r="D84" s="167"/>
      <c r="E84" s="167"/>
      <c r="F84" s="167"/>
      <c r="G84" s="167"/>
      <c r="H84" s="167"/>
      <c r="I84" s="167"/>
      <c r="J84" s="167"/>
      <c r="K84" s="167"/>
      <c r="L84" s="167"/>
      <c r="M84" s="167"/>
      <c r="N84" s="167"/>
      <c r="O84" s="167"/>
      <c r="P84" s="167"/>
      <c r="Q84" s="167"/>
      <c r="R84" s="167"/>
      <c r="S84" s="167"/>
      <c r="T84" s="167"/>
      <c r="U84" s="167"/>
      <c r="V84" s="167"/>
      <c r="W84" s="167"/>
      <c r="X84" s="167"/>
      <c r="Y84" s="167"/>
      <c r="Z84" s="167"/>
    </row>
    <row r="85" spans="1:26" ht="15.75" customHeight="1" x14ac:dyDescent="0.25">
      <c r="A85" s="167"/>
      <c r="B85" s="167"/>
      <c r="C85" s="167"/>
      <c r="D85" s="167"/>
      <c r="E85" s="167"/>
      <c r="F85" s="167"/>
      <c r="G85" s="167"/>
      <c r="H85" s="167"/>
      <c r="I85" s="167"/>
      <c r="J85" s="167"/>
      <c r="K85" s="167"/>
      <c r="L85" s="167"/>
      <c r="M85" s="167"/>
      <c r="N85" s="167"/>
      <c r="O85" s="167"/>
      <c r="P85" s="167"/>
      <c r="Q85" s="167"/>
      <c r="R85" s="167"/>
      <c r="S85" s="167"/>
      <c r="T85" s="167"/>
      <c r="U85" s="167"/>
      <c r="V85" s="167"/>
      <c r="W85" s="167"/>
      <c r="X85" s="167"/>
      <c r="Y85" s="167"/>
      <c r="Z85" s="167"/>
    </row>
    <row r="86" spans="1:26" ht="15.75" customHeight="1" x14ac:dyDescent="0.25">
      <c r="A86" s="167"/>
      <c r="B86" s="167"/>
      <c r="C86" s="167"/>
      <c r="D86" s="167"/>
      <c r="E86" s="167"/>
      <c r="F86" s="167"/>
      <c r="G86" s="167"/>
      <c r="H86" s="167"/>
      <c r="I86" s="167"/>
      <c r="J86" s="167"/>
      <c r="K86" s="167"/>
      <c r="L86" s="167"/>
      <c r="M86" s="167"/>
      <c r="N86" s="167"/>
      <c r="O86" s="167"/>
      <c r="P86" s="167"/>
      <c r="Q86" s="167"/>
      <c r="R86" s="167"/>
      <c r="S86" s="167"/>
      <c r="T86" s="167"/>
      <c r="U86" s="167"/>
      <c r="V86" s="167"/>
      <c r="W86" s="167"/>
      <c r="X86" s="167"/>
      <c r="Y86" s="167"/>
      <c r="Z86" s="167"/>
    </row>
    <row r="87" spans="1:26" ht="15.75" customHeight="1" x14ac:dyDescent="0.25">
      <c r="A87" s="167"/>
      <c r="B87" s="167"/>
      <c r="C87" s="167"/>
      <c r="D87" s="167"/>
      <c r="E87" s="167"/>
      <c r="F87" s="167"/>
      <c r="G87" s="167"/>
      <c r="H87" s="167"/>
      <c r="I87" s="167"/>
      <c r="J87" s="167"/>
      <c r="K87" s="167"/>
      <c r="L87" s="167"/>
      <c r="M87" s="167"/>
      <c r="N87" s="167"/>
      <c r="O87" s="167"/>
      <c r="P87" s="167"/>
      <c r="Q87" s="167"/>
      <c r="R87" s="167"/>
      <c r="S87" s="167"/>
      <c r="T87" s="167"/>
      <c r="U87" s="167"/>
      <c r="V87" s="167"/>
      <c r="W87" s="167"/>
      <c r="X87" s="167"/>
      <c r="Y87" s="167"/>
      <c r="Z87" s="167"/>
    </row>
    <row r="88" spans="1:26" ht="15.75" customHeight="1" x14ac:dyDescent="0.25">
      <c r="A88" s="167"/>
      <c r="B88" s="167"/>
      <c r="C88" s="167"/>
      <c r="D88" s="167"/>
      <c r="E88" s="167"/>
      <c r="F88" s="167"/>
      <c r="G88" s="167"/>
      <c r="H88" s="167"/>
      <c r="I88" s="167"/>
      <c r="J88" s="167"/>
      <c r="K88" s="167"/>
      <c r="L88" s="167"/>
      <c r="M88" s="167"/>
      <c r="N88" s="167"/>
      <c r="O88" s="167"/>
      <c r="P88" s="167"/>
      <c r="Q88" s="167"/>
      <c r="R88" s="167"/>
      <c r="S88" s="167"/>
      <c r="T88" s="167"/>
      <c r="U88" s="167"/>
      <c r="V88" s="167"/>
      <c r="W88" s="167"/>
      <c r="X88" s="167"/>
      <c r="Y88" s="167"/>
      <c r="Z88" s="167"/>
    </row>
    <row r="89" spans="1:26" ht="15.75" customHeight="1" x14ac:dyDescent="0.25">
      <c r="A89" s="167"/>
      <c r="B89" s="167"/>
      <c r="C89" s="167"/>
      <c r="D89" s="167"/>
      <c r="E89" s="167"/>
      <c r="F89" s="167"/>
      <c r="G89" s="167"/>
      <c r="H89" s="167"/>
      <c r="I89" s="167"/>
      <c r="J89" s="167"/>
      <c r="K89" s="167"/>
      <c r="L89" s="167"/>
      <c r="M89" s="167"/>
      <c r="N89" s="167"/>
      <c r="O89" s="167"/>
      <c r="P89" s="167"/>
      <c r="Q89" s="167"/>
      <c r="R89" s="167"/>
      <c r="S89" s="167"/>
      <c r="T89" s="167"/>
      <c r="U89" s="167"/>
      <c r="V89" s="167"/>
      <c r="W89" s="167"/>
      <c r="X89" s="167"/>
      <c r="Y89" s="167"/>
      <c r="Z89" s="167"/>
    </row>
    <row r="90" spans="1:26" ht="15.75" customHeight="1" x14ac:dyDescent="0.25">
      <c r="A90" s="167"/>
      <c r="B90" s="167"/>
      <c r="C90" s="167"/>
      <c r="D90" s="167"/>
      <c r="E90" s="167"/>
      <c r="F90" s="167"/>
      <c r="G90" s="167"/>
      <c r="H90" s="167"/>
      <c r="I90" s="167"/>
      <c r="J90" s="167"/>
      <c r="K90" s="167"/>
      <c r="L90" s="167"/>
      <c r="M90" s="167"/>
      <c r="N90" s="167"/>
      <c r="O90" s="167"/>
      <c r="P90" s="167"/>
      <c r="Q90" s="167"/>
      <c r="R90" s="167"/>
      <c r="S90" s="167"/>
      <c r="T90" s="167"/>
      <c r="U90" s="167"/>
      <c r="V90" s="167"/>
      <c r="W90" s="167"/>
      <c r="X90" s="167"/>
      <c r="Y90" s="167"/>
      <c r="Z90" s="167"/>
    </row>
    <row r="91" spans="1:26" ht="15.75" customHeight="1" x14ac:dyDescent="0.25">
      <c r="A91" s="167"/>
      <c r="B91" s="167"/>
      <c r="C91" s="167"/>
      <c r="D91" s="167"/>
      <c r="E91" s="167"/>
      <c r="F91" s="167"/>
      <c r="G91" s="167"/>
      <c r="H91" s="167"/>
      <c r="I91" s="167"/>
      <c r="J91" s="167"/>
      <c r="K91" s="167"/>
      <c r="L91" s="167"/>
      <c r="M91" s="167"/>
      <c r="N91" s="167"/>
      <c r="O91" s="167"/>
      <c r="P91" s="167"/>
      <c r="Q91" s="167"/>
      <c r="R91" s="167"/>
      <c r="S91" s="167"/>
      <c r="T91" s="167"/>
      <c r="U91" s="167"/>
      <c r="V91" s="167"/>
      <c r="W91" s="167"/>
      <c r="X91" s="167"/>
      <c r="Y91" s="167"/>
      <c r="Z91" s="167"/>
    </row>
    <row r="92" spans="1:26" ht="15.75" customHeight="1" x14ac:dyDescent="0.25">
      <c r="A92" s="167"/>
      <c r="B92" s="167"/>
      <c r="C92" s="167"/>
      <c r="D92" s="167"/>
      <c r="E92" s="167"/>
      <c r="F92" s="167"/>
      <c r="G92" s="167"/>
      <c r="H92" s="167"/>
      <c r="I92" s="167"/>
      <c r="J92" s="167"/>
      <c r="K92" s="167"/>
      <c r="L92" s="167"/>
      <c r="M92" s="167"/>
      <c r="N92" s="167"/>
      <c r="O92" s="167"/>
      <c r="P92" s="167"/>
      <c r="Q92" s="167"/>
      <c r="R92" s="167"/>
      <c r="S92" s="167"/>
      <c r="T92" s="167"/>
      <c r="U92" s="167"/>
      <c r="V92" s="167"/>
      <c r="W92" s="167"/>
      <c r="X92" s="167"/>
      <c r="Y92" s="167"/>
      <c r="Z92" s="167"/>
    </row>
    <row r="93" spans="1:26" ht="15.75" customHeight="1" x14ac:dyDescent="0.25">
      <c r="A93" s="167"/>
      <c r="B93" s="167"/>
      <c r="C93" s="167"/>
      <c r="D93" s="167"/>
      <c r="E93" s="167"/>
      <c r="F93" s="167"/>
      <c r="G93" s="167"/>
      <c r="H93" s="167"/>
      <c r="I93" s="167"/>
      <c r="J93" s="167"/>
      <c r="K93" s="167"/>
      <c r="L93" s="167"/>
      <c r="M93" s="167"/>
      <c r="N93" s="167"/>
      <c r="O93" s="167"/>
      <c r="P93" s="167"/>
      <c r="Q93" s="167"/>
      <c r="R93" s="167"/>
      <c r="S93" s="167"/>
      <c r="T93" s="167"/>
      <c r="U93" s="167"/>
      <c r="V93" s="167"/>
      <c r="W93" s="167"/>
      <c r="X93" s="167"/>
      <c r="Y93" s="167"/>
      <c r="Z93" s="167"/>
    </row>
    <row r="94" spans="1:26" ht="15.75" customHeight="1" x14ac:dyDescent="0.25">
      <c r="A94" s="167"/>
      <c r="B94" s="167"/>
      <c r="C94" s="167"/>
      <c r="D94" s="167"/>
      <c r="E94" s="167"/>
      <c r="F94" s="167"/>
      <c r="G94" s="167"/>
      <c r="H94" s="167"/>
      <c r="I94" s="167"/>
      <c r="J94" s="167"/>
      <c r="K94" s="167"/>
      <c r="L94" s="167"/>
      <c r="M94" s="167"/>
      <c r="N94" s="167"/>
      <c r="O94" s="167"/>
      <c r="P94" s="167"/>
      <c r="Q94" s="167"/>
      <c r="R94" s="167"/>
      <c r="S94" s="167"/>
      <c r="T94" s="167"/>
      <c r="U94" s="167"/>
      <c r="V94" s="167"/>
      <c r="W94" s="167"/>
      <c r="X94" s="167"/>
      <c r="Y94" s="167"/>
      <c r="Z94" s="167"/>
    </row>
    <row r="95" spans="1:26" ht="15.75" customHeight="1" x14ac:dyDescent="0.25">
      <c r="A95" s="167"/>
      <c r="B95" s="167"/>
      <c r="C95" s="167"/>
      <c r="D95" s="167"/>
      <c r="E95" s="167"/>
      <c r="F95" s="167"/>
      <c r="G95" s="167"/>
      <c r="H95" s="167"/>
      <c r="I95" s="167"/>
      <c r="J95" s="167"/>
      <c r="K95" s="167"/>
      <c r="L95" s="167"/>
      <c r="M95" s="167"/>
      <c r="N95" s="167"/>
      <c r="O95" s="167"/>
      <c r="P95" s="167"/>
      <c r="Q95" s="167"/>
      <c r="R95" s="167"/>
      <c r="S95" s="167"/>
      <c r="T95" s="167"/>
      <c r="U95" s="167"/>
      <c r="V95" s="167"/>
      <c r="W95" s="167"/>
      <c r="X95" s="167"/>
      <c r="Y95" s="167"/>
      <c r="Z95" s="167"/>
    </row>
    <row r="96" spans="1:26" ht="15.75" customHeight="1" x14ac:dyDescent="0.25">
      <c r="A96" s="167"/>
      <c r="B96" s="167"/>
      <c r="C96" s="167"/>
      <c r="D96" s="167"/>
      <c r="E96" s="167"/>
      <c r="F96" s="167"/>
      <c r="G96" s="167"/>
      <c r="H96" s="167"/>
      <c r="I96" s="167"/>
      <c r="J96" s="167"/>
      <c r="K96" s="167"/>
      <c r="L96" s="167"/>
      <c r="M96" s="167"/>
      <c r="N96" s="167"/>
      <c r="O96" s="167"/>
      <c r="P96" s="167"/>
      <c r="Q96" s="167"/>
      <c r="R96" s="167"/>
      <c r="S96" s="167"/>
      <c r="T96" s="167"/>
      <c r="U96" s="167"/>
      <c r="V96" s="167"/>
      <c r="W96" s="167"/>
      <c r="X96" s="167"/>
      <c r="Y96" s="167"/>
      <c r="Z96" s="167"/>
    </row>
    <row r="97" spans="1:26" ht="15.75" customHeight="1" x14ac:dyDescent="0.25">
      <c r="A97" s="167"/>
      <c r="B97" s="167"/>
      <c r="C97" s="167"/>
      <c r="D97" s="167"/>
      <c r="E97" s="167"/>
      <c r="F97" s="167"/>
      <c r="G97" s="167"/>
      <c r="H97" s="167"/>
      <c r="I97" s="167"/>
      <c r="J97" s="167"/>
      <c r="K97" s="167"/>
      <c r="L97" s="167"/>
      <c r="M97" s="167"/>
      <c r="N97" s="167"/>
      <c r="O97" s="167"/>
      <c r="P97" s="167"/>
      <c r="Q97" s="167"/>
      <c r="R97" s="167"/>
      <c r="S97" s="167"/>
      <c r="T97" s="167"/>
      <c r="U97" s="167"/>
      <c r="V97" s="167"/>
      <c r="W97" s="167"/>
      <c r="X97" s="167"/>
      <c r="Y97" s="167"/>
      <c r="Z97" s="167"/>
    </row>
    <row r="98" spans="1:26" ht="15.75" customHeight="1" x14ac:dyDescent="0.25">
      <c r="A98" s="167"/>
      <c r="B98" s="167"/>
      <c r="C98" s="167"/>
      <c r="D98" s="167"/>
      <c r="E98" s="167"/>
      <c r="F98" s="167"/>
      <c r="G98" s="167"/>
      <c r="H98" s="167"/>
      <c r="I98" s="167"/>
      <c r="J98" s="167"/>
      <c r="K98" s="167"/>
      <c r="L98" s="167"/>
      <c r="M98" s="167"/>
      <c r="N98" s="167"/>
      <c r="O98" s="167"/>
      <c r="P98" s="167"/>
      <c r="Q98" s="167"/>
      <c r="R98" s="167"/>
      <c r="S98" s="167"/>
      <c r="T98" s="167"/>
      <c r="U98" s="167"/>
      <c r="V98" s="167"/>
      <c r="W98" s="167"/>
      <c r="X98" s="167"/>
      <c r="Y98" s="167"/>
      <c r="Z98" s="167"/>
    </row>
    <row r="99" spans="1:26" ht="15.75" customHeight="1" x14ac:dyDescent="0.25">
      <c r="A99" s="167"/>
      <c r="B99" s="167"/>
      <c r="C99" s="167"/>
      <c r="D99" s="167"/>
      <c r="E99" s="167"/>
      <c r="F99" s="167"/>
      <c r="G99" s="167"/>
      <c r="H99" s="167"/>
      <c r="I99" s="167"/>
      <c r="J99" s="167"/>
      <c r="K99" s="167"/>
      <c r="L99" s="167"/>
      <c r="M99" s="167"/>
      <c r="N99" s="167"/>
      <c r="O99" s="167"/>
      <c r="P99" s="167"/>
      <c r="Q99" s="167"/>
      <c r="R99" s="167"/>
      <c r="S99" s="167"/>
      <c r="T99" s="167"/>
      <c r="U99" s="167"/>
      <c r="V99" s="167"/>
      <c r="W99" s="167"/>
      <c r="X99" s="167"/>
      <c r="Y99" s="167"/>
      <c r="Z99" s="167"/>
    </row>
    <row r="100" spans="1:26" ht="15.75" customHeight="1" x14ac:dyDescent="0.25">
      <c r="A100" s="167"/>
      <c r="B100" s="167"/>
      <c r="C100" s="167"/>
      <c r="D100" s="167"/>
      <c r="E100" s="167"/>
      <c r="F100" s="167"/>
      <c r="G100" s="167"/>
      <c r="H100" s="167"/>
      <c r="I100" s="167"/>
      <c r="J100" s="167"/>
      <c r="K100" s="167"/>
      <c r="L100" s="167"/>
      <c r="M100" s="167"/>
      <c r="N100" s="167"/>
      <c r="O100" s="167"/>
      <c r="P100" s="167"/>
      <c r="Q100" s="167"/>
      <c r="R100" s="167"/>
      <c r="S100" s="167"/>
      <c r="T100" s="167"/>
      <c r="U100" s="167"/>
      <c r="V100" s="167"/>
      <c r="W100" s="167"/>
      <c r="X100" s="167"/>
      <c r="Y100" s="167"/>
      <c r="Z100" s="167"/>
    </row>
    <row r="101" spans="1:26" ht="15.75" customHeight="1" x14ac:dyDescent="0.25">
      <c r="A101" s="167"/>
      <c r="B101" s="167"/>
      <c r="C101" s="167"/>
      <c r="D101" s="167"/>
      <c r="E101" s="167"/>
      <c r="F101" s="167"/>
      <c r="G101" s="167"/>
      <c r="H101" s="167"/>
      <c r="I101" s="167"/>
      <c r="J101" s="167"/>
      <c r="K101" s="167"/>
      <c r="L101" s="167"/>
      <c r="M101" s="167"/>
      <c r="N101" s="167"/>
      <c r="O101" s="167"/>
      <c r="P101" s="167"/>
      <c r="Q101" s="167"/>
      <c r="R101" s="167"/>
      <c r="S101" s="167"/>
      <c r="T101" s="167"/>
      <c r="U101" s="167"/>
      <c r="V101" s="167"/>
      <c r="W101" s="167"/>
      <c r="X101" s="167"/>
      <c r="Y101" s="167"/>
      <c r="Z101" s="167"/>
    </row>
    <row r="102" spans="1:26" ht="15.75" customHeight="1" x14ac:dyDescent="0.25">
      <c r="A102" s="167"/>
      <c r="B102" s="167"/>
      <c r="C102" s="167"/>
      <c r="D102" s="167"/>
      <c r="E102" s="167"/>
      <c r="F102" s="167"/>
      <c r="G102" s="167"/>
      <c r="H102" s="167"/>
      <c r="I102" s="167"/>
      <c r="J102" s="167"/>
      <c r="K102" s="167"/>
      <c r="L102" s="167"/>
      <c r="M102" s="167"/>
      <c r="N102" s="167"/>
      <c r="O102" s="167"/>
      <c r="P102" s="167"/>
      <c r="Q102" s="167"/>
      <c r="R102" s="167"/>
      <c r="S102" s="167"/>
      <c r="T102" s="167"/>
      <c r="U102" s="167"/>
      <c r="V102" s="167"/>
      <c r="W102" s="167"/>
      <c r="X102" s="167"/>
      <c r="Y102" s="167"/>
      <c r="Z102" s="167"/>
    </row>
    <row r="103" spans="1:26" ht="15.75" customHeight="1" x14ac:dyDescent="0.25">
      <c r="A103" s="167"/>
      <c r="B103" s="167"/>
      <c r="C103" s="167"/>
      <c r="D103" s="167"/>
      <c r="E103" s="167"/>
      <c r="F103" s="167"/>
      <c r="G103" s="167"/>
      <c r="H103" s="167"/>
      <c r="I103" s="167"/>
      <c r="J103" s="167"/>
      <c r="K103" s="167"/>
      <c r="L103" s="167"/>
      <c r="M103" s="167"/>
      <c r="N103" s="167"/>
      <c r="O103" s="167"/>
      <c r="P103" s="167"/>
      <c r="Q103" s="167"/>
      <c r="R103" s="167"/>
      <c r="S103" s="167"/>
      <c r="T103" s="167"/>
      <c r="U103" s="167"/>
      <c r="V103" s="167"/>
      <c r="W103" s="167"/>
      <c r="X103" s="167"/>
      <c r="Y103" s="167"/>
      <c r="Z103" s="167"/>
    </row>
    <row r="104" spans="1:26" ht="15.75" customHeight="1" x14ac:dyDescent="0.25">
      <c r="A104" s="167"/>
      <c r="B104" s="167"/>
      <c r="C104" s="167"/>
      <c r="D104" s="167"/>
      <c r="E104" s="167"/>
      <c r="F104" s="167"/>
      <c r="G104" s="167"/>
      <c r="H104" s="167"/>
      <c r="I104" s="167"/>
      <c r="J104" s="167"/>
      <c r="K104" s="167"/>
      <c r="L104" s="167"/>
      <c r="M104" s="167"/>
      <c r="N104" s="167"/>
      <c r="O104" s="167"/>
      <c r="P104" s="167"/>
      <c r="Q104" s="167"/>
      <c r="R104" s="167"/>
      <c r="S104" s="167"/>
      <c r="T104" s="167"/>
      <c r="U104" s="167"/>
      <c r="V104" s="167"/>
      <c r="W104" s="167"/>
      <c r="X104" s="167"/>
      <c r="Y104" s="167"/>
      <c r="Z104" s="167"/>
    </row>
    <row r="105" spans="1:26" ht="15.75" customHeight="1" x14ac:dyDescent="0.25">
      <c r="A105" s="167"/>
      <c r="B105" s="167"/>
      <c r="C105" s="167"/>
      <c r="D105" s="167"/>
      <c r="E105" s="167"/>
      <c r="F105" s="167"/>
      <c r="G105" s="167"/>
      <c r="H105" s="167"/>
      <c r="I105" s="167"/>
      <c r="J105" s="167"/>
      <c r="K105" s="167"/>
      <c r="L105" s="167"/>
      <c r="M105" s="167"/>
      <c r="N105" s="167"/>
      <c r="O105" s="167"/>
      <c r="P105" s="167"/>
      <c r="Q105" s="167"/>
      <c r="R105" s="167"/>
      <c r="S105" s="167"/>
      <c r="T105" s="167"/>
      <c r="U105" s="167"/>
      <c r="V105" s="167"/>
      <c r="W105" s="167"/>
      <c r="X105" s="167"/>
      <c r="Y105" s="167"/>
      <c r="Z105" s="167"/>
    </row>
    <row r="106" spans="1:26" ht="15.75" customHeight="1" x14ac:dyDescent="0.25">
      <c r="A106" s="167"/>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row>
    <row r="107" spans="1:26" ht="15.75" customHeight="1" x14ac:dyDescent="0.25">
      <c r="A107" s="167"/>
      <c r="B107" s="167"/>
      <c r="C107" s="167"/>
      <c r="D107" s="167"/>
      <c r="E107" s="167"/>
      <c r="F107" s="167"/>
      <c r="G107" s="167"/>
      <c r="H107" s="167"/>
      <c r="I107" s="167"/>
      <c r="J107" s="167"/>
      <c r="K107" s="167"/>
      <c r="L107" s="167"/>
      <c r="M107" s="167"/>
      <c r="N107" s="167"/>
      <c r="O107" s="167"/>
      <c r="P107" s="167"/>
      <c r="Q107" s="167"/>
      <c r="R107" s="167"/>
      <c r="S107" s="167"/>
      <c r="T107" s="167"/>
      <c r="U107" s="167"/>
      <c r="V107" s="167"/>
      <c r="W107" s="167"/>
      <c r="X107" s="167"/>
      <c r="Y107" s="167"/>
      <c r="Z107" s="167"/>
    </row>
    <row r="108" spans="1:26" ht="15.75" customHeight="1" x14ac:dyDescent="0.25">
      <c r="A108" s="167"/>
      <c r="B108" s="167"/>
      <c r="C108" s="167"/>
      <c r="D108" s="167"/>
      <c r="E108" s="167"/>
      <c r="F108" s="167"/>
      <c r="G108" s="167"/>
      <c r="H108" s="167"/>
      <c r="I108" s="167"/>
      <c r="J108" s="167"/>
      <c r="K108" s="167"/>
      <c r="L108" s="167"/>
      <c r="M108" s="167"/>
      <c r="N108" s="167"/>
      <c r="O108" s="167"/>
      <c r="P108" s="167"/>
      <c r="Q108" s="167"/>
      <c r="R108" s="167"/>
      <c r="S108" s="167"/>
      <c r="T108" s="167"/>
      <c r="U108" s="167"/>
      <c r="V108" s="167"/>
      <c r="W108" s="167"/>
      <c r="X108" s="167"/>
      <c r="Y108" s="167"/>
      <c r="Z108" s="167"/>
    </row>
    <row r="109" spans="1:26" ht="15.75" customHeight="1" x14ac:dyDescent="0.25">
      <c r="A109" s="167"/>
      <c r="B109" s="167"/>
      <c r="C109" s="167"/>
      <c r="D109" s="167"/>
      <c r="E109" s="167"/>
      <c r="F109" s="167"/>
      <c r="G109" s="167"/>
      <c r="H109" s="167"/>
      <c r="I109" s="167"/>
      <c r="J109" s="167"/>
      <c r="K109" s="167"/>
      <c r="L109" s="167"/>
      <c r="M109" s="167"/>
      <c r="N109" s="167"/>
      <c r="O109" s="167"/>
      <c r="P109" s="167"/>
      <c r="Q109" s="167"/>
      <c r="R109" s="167"/>
      <c r="S109" s="167"/>
      <c r="T109" s="167"/>
      <c r="U109" s="167"/>
      <c r="V109" s="167"/>
      <c r="W109" s="167"/>
      <c r="X109" s="167"/>
      <c r="Y109" s="167"/>
      <c r="Z109" s="167"/>
    </row>
    <row r="110" spans="1:26" ht="15.75" customHeight="1" x14ac:dyDescent="0.25">
      <c r="A110" s="167"/>
      <c r="B110" s="167"/>
      <c r="C110" s="167"/>
      <c r="D110" s="167"/>
      <c r="E110" s="167"/>
      <c r="F110" s="167"/>
      <c r="G110" s="167"/>
      <c r="H110" s="167"/>
      <c r="I110" s="167"/>
      <c r="J110" s="167"/>
      <c r="K110" s="167"/>
      <c r="L110" s="167"/>
      <c r="M110" s="167"/>
      <c r="N110" s="167"/>
      <c r="O110" s="167"/>
      <c r="P110" s="167"/>
      <c r="Q110" s="167"/>
      <c r="R110" s="167"/>
      <c r="S110" s="167"/>
      <c r="T110" s="167"/>
      <c r="U110" s="167"/>
      <c r="V110" s="167"/>
      <c r="W110" s="167"/>
      <c r="X110" s="167"/>
      <c r="Y110" s="167"/>
      <c r="Z110" s="167"/>
    </row>
    <row r="111" spans="1:26" ht="15.75" customHeight="1" x14ac:dyDescent="0.25">
      <c r="A111" s="167"/>
      <c r="B111" s="167"/>
      <c r="C111" s="167"/>
      <c r="D111" s="167"/>
      <c r="E111" s="167"/>
      <c r="F111" s="167"/>
      <c r="G111" s="167"/>
      <c r="H111" s="167"/>
      <c r="I111" s="167"/>
      <c r="J111" s="167"/>
      <c r="K111" s="167"/>
      <c r="L111" s="167"/>
      <c r="M111" s="167"/>
      <c r="N111" s="167"/>
      <c r="O111" s="167"/>
      <c r="P111" s="167"/>
      <c r="Q111" s="167"/>
      <c r="R111" s="167"/>
      <c r="S111" s="167"/>
      <c r="T111" s="167"/>
      <c r="U111" s="167"/>
      <c r="V111" s="167"/>
      <c r="W111" s="167"/>
      <c r="X111" s="167"/>
      <c r="Y111" s="167"/>
      <c r="Z111" s="167"/>
    </row>
    <row r="112" spans="1:26" ht="15.75" customHeight="1" x14ac:dyDescent="0.25">
      <c r="A112" s="167"/>
      <c r="B112" s="167"/>
      <c r="C112" s="167"/>
      <c r="D112" s="167"/>
      <c r="E112" s="167"/>
      <c r="F112" s="167"/>
      <c r="G112" s="167"/>
      <c r="H112" s="167"/>
      <c r="I112" s="167"/>
      <c r="J112" s="167"/>
      <c r="K112" s="167"/>
      <c r="L112" s="167"/>
      <c r="M112" s="167"/>
      <c r="N112" s="167"/>
      <c r="O112" s="167"/>
      <c r="P112" s="167"/>
      <c r="Q112" s="167"/>
      <c r="R112" s="167"/>
      <c r="S112" s="167"/>
      <c r="T112" s="167"/>
      <c r="U112" s="167"/>
      <c r="V112" s="167"/>
      <c r="W112" s="167"/>
      <c r="X112" s="167"/>
      <c r="Y112" s="167"/>
      <c r="Z112" s="167"/>
    </row>
    <row r="113" spans="1:26" ht="15.75" customHeight="1" x14ac:dyDescent="0.25">
      <c r="A113" s="167"/>
      <c r="B113" s="167"/>
      <c r="C113" s="167"/>
      <c r="D113" s="167"/>
      <c r="E113" s="167"/>
      <c r="F113" s="167"/>
      <c r="G113" s="167"/>
      <c r="H113" s="167"/>
      <c r="I113" s="167"/>
      <c r="J113" s="167"/>
      <c r="K113" s="167"/>
      <c r="L113" s="167"/>
      <c r="M113" s="167"/>
      <c r="N113" s="167"/>
      <c r="O113" s="167"/>
      <c r="P113" s="167"/>
      <c r="Q113" s="167"/>
      <c r="R113" s="167"/>
      <c r="S113" s="167"/>
      <c r="T113" s="167"/>
      <c r="U113" s="167"/>
      <c r="V113" s="167"/>
      <c r="W113" s="167"/>
      <c r="X113" s="167"/>
      <c r="Y113" s="167"/>
      <c r="Z113" s="167"/>
    </row>
    <row r="114" spans="1:26" ht="15.75" customHeight="1" x14ac:dyDescent="0.25">
      <c r="A114" s="167"/>
      <c r="B114" s="167"/>
      <c r="C114" s="167"/>
      <c r="D114" s="167"/>
      <c r="E114" s="167"/>
      <c r="F114" s="167"/>
      <c r="G114" s="167"/>
      <c r="H114" s="167"/>
      <c r="I114" s="167"/>
      <c r="J114" s="167"/>
      <c r="K114" s="167"/>
      <c r="L114" s="167"/>
      <c r="M114" s="167"/>
      <c r="N114" s="167"/>
      <c r="O114" s="167"/>
      <c r="P114" s="167"/>
      <c r="Q114" s="167"/>
      <c r="R114" s="167"/>
      <c r="S114" s="167"/>
      <c r="T114" s="167"/>
      <c r="U114" s="167"/>
      <c r="V114" s="167"/>
      <c r="W114" s="167"/>
      <c r="X114" s="167"/>
      <c r="Y114" s="167"/>
      <c r="Z114" s="167"/>
    </row>
    <row r="115" spans="1:26" ht="15.75" customHeight="1" x14ac:dyDescent="0.25">
      <c r="A115" s="167"/>
      <c r="B115" s="167"/>
      <c r="C115" s="167"/>
      <c r="D115" s="167"/>
      <c r="E115" s="167"/>
      <c r="F115" s="167"/>
      <c r="G115" s="167"/>
      <c r="H115" s="167"/>
      <c r="I115" s="167"/>
      <c r="J115" s="167"/>
      <c r="K115" s="167"/>
      <c r="L115" s="167"/>
      <c r="M115" s="167"/>
      <c r="N115" s="167"/>
      <c r="O115" s="167"/>
      <c r="P115" s="167"/>
      <c r="Q115" s="167"/>
      <c r="R115" s="167"/>
      <c r="S115" s="167"/>
      <c r="T115" s="167"/>
      <c r="U115" s="167"/>
      <c r="V115" s="167"/>
      <c r="W115" s="167"/>
      <c r="X115" s="167"/>
      <c r="Y115" s="167"/>
      <c r="Z115" s="167"/>
    </row>
    <row r="116" spans="1:26" ht="15.75" customHeight="1" x14ac:dyDescent="0.25">
      <c r="A116" s="167"/>
      <c r="B116" s="167"/>
      <c r="C116" s="167"/>
      <c r="D116" s="167"/>
      <c r="E116" s="167"/>
      <c r="F116" s="167"/>
      <c r="G116" s="167"/>
      <c r="H116" s="167"/>
      <c r="I116" s="167"/>
      <c r="J116" s="167"/>
      <c r="K116" s="167"/>
      <c r="L116" s="167"/>
      <c r="M116" s="167"/>
      <c r="N116" s="167"/>
      <c r="O116" s="167"/>
      <c r="P116" s="167"/>
      <c r="Q116" s="167"/>
      <c r="R116" s="167"/>
      <c r="S116" s="167"/>
      <c r="T116" s="167"/>
      <c r="U116" s="167"/>
      <c r="V116" s="167"/>
      <c r="W116" s="167"/>
      <c r="X116" s="167"/>
      <c r="Y116" s="167"/>
      <c r="Z116" s="167"/>
    </row>
    <row r="117" spans="1:26" ht="15.75" customHeight="1" x14ac:dyDescent="0.25">
      <c r="A117" s="167"/>
      <c r="B117" s="167"/>
      <c r="C117" s="167"/>
      <c r="D117" s="167"/>
      <c r="E117" s="167"/>
      <c r="F117" s="167"/>
      <c r="G117" s="167"/>
      <c r="H117" s="167"/>
      <c r="I117" s="167"/>
      <c r="J117" s="167"/>
      <c r="K117" s="167"/>
      <c r="L117" s="167"/>
      <c r="M117" s="167"/>
      <c r="N117" s="167"/>
      <c r="O117" s="167"/>
      <c r="P117" s="167"/>
      <c r="Q117" s="167"/>
      <c r="R117" s="167"/>
      <c r="S117" s="167"/>
      <c r="T117" s="167"/>
      <c r="U117" s="167"/>
      <c r="V117" s="167"/>
      <c r="W117" s="167"/>
      <c r="X117" s="167"/>
      <c r="Y117" s="167"/>
      <c r="Z117" s="167"/>
    </row>
    <row r="118" spans="1:26" ht="15.75" customHeight="1" x14ac:dyDescent="0.25">
      <c r="A118" s="167"/>
      <c r="B118" s="167"/>
      <c r="C118" s="167"/>
      <c r="D118" s="167"/>
      <c r="E118" s="167"/>
      <c r="F118" s="167"/>
      <c r="G118" s="167"/>
      <c r="H118" s="167"/>
      <c r="I118" s="167"/>
      <c r="J118" s="167"/>
      <c r="K118" s="167"/>
      <c r="L118" s="167"/>
      <c r="M118" s="167"/>
      <c r="N118" s="167"/>
      <c r="O118" s="167"/>
      <c r="P118" s="167"/>
      <c r="Q118" s="167"/>
      <c r="R118" s="167"/>
      <c r="S118" s="167"/>
      <c r="T118" s="167"/>
      <c r="U118" s="167"/>
      <c r="V118" s="167"/>
      <c r="W118" s="167"/>
      <c r="X118" s="167"/>
      <c r="Y118" s="167"/>
      <c r="Z118" s="167"/>
    </row>
    <row r="119" spans="1:26" ht="15.75" customHeight="1" x14ac:dyDescent="0.25">
      <c r="A119" s="167"/>
      <c r="B119" s="167"/>
      <c r="C119" s="167"/>
      <c r="D119" s="167"/>
      <c r="E119" s="167"/>
      <c r="F119" s="167"/>
      <c r="G119" s="167"/>
      <c r="H119" s="167"/>
      <c r="I119" s="167"/>
      <c r="J119" s="167"/>
      <c r="K119" s="167"/>
      <c r="L119" s="167"/>
      <c r="M119" s="167"/>
      <c r="N119" s="167"/>
      <c r="O119" s="167"/>
      <c r="P119" s="167"/>
      <c r="Q119" s="167"/>
      <c r="R119" s="167"/>
      <c r="S119" s="167"/>
      <c r="T119" s="167"/>
      <c r="U119" s="167"/>
      <c r="V119" s="167"/>
      <c r="W119" s="167"/>
      <c r="X119" s="167"/>
      <c r="Y119" s="167"/>
      <c r="Z119" s="167"/>
    </row>
    <row r="120" spans="1:26" ht="15.75" customHeight="1" x14ac:dyDescent="0.25">
      <c r="A120" s="167"/>
      <c r="B120" s="167"/>
      <c r="C120" s="167"/>
      <c r="D120" s="167"/>
      <c r="E120" s="167"/>
      <c r="F120" s="167"/>
      <c r="G120" s="167"/>
      <c r="H120" s="167"/>
      <c r="I120" s="167"/>
      <c r="J120" s="167"/>
      <c r="K120" s="167"/>
      <c r="L120" s="167"/>
      <c r="M120" s="167"/>
      <c r="N120" s="167"/>
      <c r="O120" s="167"/>
      <c r="P120" s="167"/>
      <c r="Q120" s="167"/>
      <c r="R120" s="167"/>
      <c r="S120" s="167"/>
      <c r="T120" s="167"/>
      <c r="U120" s="167"/>
      <c r="V120" s="167"/>
      <c r="W120" s="167"/>
      <c r="X120" s="167"/>
      <c r="Y120" s="167"/>
      <c r="Z120" s="167"/>
    </row>
    <row r="121" spans="1:26" ht="15.75" customHeight="1" x14ac:dyDescent="0.25">
      <c r="A121" s="167"/>
      <c r="B121" s="167"/>
      <c r="C121" s="167"/>
      <c r="D121" s="167"/>
      <c r="E121" s="167"/>
      <c r="F121" s="167"/>
      <c r="G121" s="167"/>
      <c r="H121" s="167"/>
      <c r="I121" s="167"/>
      <c r="J121" s="167"/>
      <c r="K121" s="167"/>
      <c r="L121" s="167"/>
      <c r="M121" s="167"/>
      <c r="N121" s="167"/>
      <c r="O121" s="167"/>
      <c r="P121" s="167"/>
      <c r="Q121" s="167"/>
      <c r="R121" s="167"/>
      <c r="S121" s="167"/>
      <c r="T121" s="167"/>
      <c r="U121" s="167"/>
      <c r="V121" s="167"/>
      <c r="W121" s="167"/>
      <c r="X121" s="167"/>
      <c r="Y121" s="167"/>
      <c r="Z121" s="167"/>
    </row>
    <row r="122" spans="1:26" ht="15.75" customHeight="1" x14ac:dyDescent="0.25">
      <c r="A122" s="167"/>
      <c r="B122" s="167"/>
      <c r="C122" s="167"/>
      <c r="D122" s="167"/>
      <c r="E122" s="167"/>
      <c r="F122" s="167"/>
      <c r="G122" s="167"/>
      <c r="H122" s="167"/>
      <c r="I122" s="167"/>
      <c r="J122" s="167"/>
      <c r="K122" s="167"/>
      <c r="L122" s="167"/>
      <c r="M122" s="167"/>
      <c r="N122" s="167"/>
      <c r="O122" s="167"/>
      <c r="P122" s="167"/>
      <c r="Q122" s="167"/>
      <c r="R122" s="167"/>
      <c r="S122" s="167"/>
      <c r="T122" s="167"/>
      <c r="U122" s="167"/>
      <c r="V122" s="167"/>
      <c r="W122" s="167"/>
      <c r="X122" s="167"/>
      <c r="Y122" s="167"/>
      <c r="Z122" s="167"/>
    </row>
    <row r="123" spans="1:26" ht="15.75" customHeight="1" x14ac:dyDescent="0.25">
      <c r="A123" s="167"/>
      <c r="B123" s="167"/>
      <c r="C123" s="167"/>
      <c r="D123" s="167"/>
      <c r="E123" s="167"/>
      <c r="F123" s="167"/>
      <c r="G123" s="167"/>
      <c r="H123" s="167"/>
      <c r="I123" s="167"/>
      <c r="J123" s="167"/>
      <c r="K123" s="167"/>
      <c r="L123" s="167"/>
      <c r="M123" s="167"/>
      <c r="N123" s="167"/>
      <c r="O123" s="167"/>
      <c r="P123" s="167"/>
      <c r="Q123" s="167"/>
      <c r="R123" s="167"/>
      <c r="S123" s="167"/>
      <c r="T123" s="167"/>
      <c r="U123" s="167"/>
      <c r="V123" s="167"/>
      <c r="W123" s="167"/>
      <c r="X123" s="167"/>
      <c r="Y123" s="167"/>
      <c r="Z123" s="167"/>
    </row>
    <row r="124" spans="1:26" ht="15.75" customHeight="1" x14ac:dyDescent="0.25">
      <c r="A124" s="167"/>
      <c r="B124" s="167"/>
      <c r="C124" s="167"/>
      <c r="D124" s="167"/>
      <c r="E124" s="167"/>
      <c r="F124" s="167"/>
      <c r="G124" s="167"/>
      <c r="H124" s="167"/>
      <c r="I124" s="167"/>
      <c r="J124" s="167"/>
      <c r="K124" s="167"/>
      <c r="L124" s="167"/>
      <c r="M124" s="167"/>
      <c r="N124" s="167"/>
      <c r="O124" s="167"/>
      <c r="P124" s="167"/>
      <c r="Q124" s="167"/>
      <c r="R124" s="167"/>
      <c r="S124" s="167"/>
      <c r="T124" s="167"/>
      <c r="U124" s="167"/>
      <c r="V124" s="167"/>
      <c r="W124" s="167"/>
      <c r="X124" s="167"/>
      <c r="Y124" s="167"/>
      <c r="Z124" s="167"/>
    </row>
    <row r="125" spans="1:26" ht="15.75" customHeight="1" x14ac:dyDescent="0.25">
      <c r="A125" s="167"/>
      <c r="B125" s="167"/>
      <c r="C125" s="167"/>
      <c r="D125" s="167"/>
      <c r="E125" s="167"/>
      <c r="F125" s="167"/>
      <c r="G125" s="167"/>
      <c r="H125" s="167"/>
      <c r="I125" s="167"/>
      <c r="J125" s="167"/>
      <c r="K125" s="167"/>
      <c r="L125" s="167"/>
      <c r="M125" s="167"/>
      <c r="N125" s="167"/>
      <c r="O125" s="167"/>
      <c r="P125" s="167"/>
      <c r="Q125" s="167"/>
      <c r="R125" s="167"/>
      <c r="S125" s="167"/>
      <c r="T125" s="167"/>
      <c r="U125" s="167"/>
      <c r="V125" s="167"/>
      <c r="W125" s="167"/>
      <c r="X125" s="167"/>
      <c r="Y125" s="167"/>
      <c r="Z125" s="167"/>
    </row>
    <row r="126" spans="1:26" ht="15.75" customHeight="1" x14ac:dyDescent="0.25">
      <c r="A126" s="167"/>
      <c r="B126" s="167"/>
      <c r="C126" s="167"/>
      <c r="D126" s="167"/>
      <c r="E126" s="167"/>
      <c r="F126" s="167"/>
      <c r="G126" s="167"/>
      <c r="H126" s="167"/>
      <c r="I126" s="167"/>
      <c r="J126" s="167"/>
      <c r="K126" s="167"/>
      <c r="L126" s="167"/>
      <c r="M126" s="167"/>
      <c r="N126" s="167"/>
      <c r="O126" s="167"/>
      <c r="P126" s="167"/>
      <c r="Q126" s="167"/>
      <c r="R126" s="167"/>
      <c r="S126" s="167"/>
      <c r="T126" s="167"/>
      <c r="U126" s="167"/>
      <c r="V126" s="167"/>
      <c r="W126" s="167"/>
      <c r="X126" s="167"/>
      <c r="Y126" s="167"/>
      <c r="Z126" s="167"/>
    </row>
    <row r="127" spans="1:26" ht="15.75" customHeight="1" x14ac:dyDescent="0.25">
      <c r="A127" s="167"/>
      <c r="B127" s="167"/>
      <c r="C127" s="167"/>
      <c r="D127" s="167"/>
      <c r="E127" s="167"/>
      <c r="F127" s="167"/>
      <c r="G127" s="167"/>
      <c r="H127" s="167"/>
      <c r="I127" s="167"/>
      <c r="J127" s="167"/>
      <c r="K127" s="167"/>
      <c r="L127" s="167"/>
      <c r="M127" s="167"/>
      <c r="N127" s="167"/>
      <c r="O127" s="167"/>
      <c r="P127" s="167"/>
      <c r="Q127" s="167"/>
      <c r="R127" s="167"/>
      <c r="S127" s="167"/>
      <c r="T127" s="167"/>
      <c r="U127" s="167"/>
      <c r="V127" s="167"/>
      <c r="W127" s="167"/>
      <c r="X127" s="167"/>
      <c r="Y127" s="167"/>
      <c r="Z127" s="167"/>
    </row>
    <row r="128" spans="1:26" ht="15.75" customHeight="1" x14ac:dyDescent="0.25">
      <c r="A128" s="167"/>
      <c r="B128" s="167"/>
      <c r="C128" s="167"/>
      <c r="D128" s="167"/>
      <c r="E128" s="167"/>
      <c r="F128" s="167"/>
      <c r="G128" s="167"/>
      <c r="H128" s="167"/>
      <c r="I128" s="167"/>
      <c r="J128" s="167"/>
      <c r="K128" s="167"/>
      <c r="L128" s="167"/>
      <c r="M128" s="167"/>
      <c r="N128" s="167"/>
      <c r="O128" s="167"/>
      <c r="P128" s="167"/>
      <c r="Q128" s="167"/>
      <c r="R128" s="167"/>
      <c r="S128" s="167"/>
      <c r="T128" s="167"/>
      <c r="U128" s="167"/>
      <c r="V128" s="167"/>
      <c r="W128" s="167"/>
      <c r="X128" s="167"/>
      <c r="Y128" s="167"/>
      <c r="Z128" s="167"/>
    </row>
    <row r="129" spans="1:26" ht="15.75" customHeight="1" x14ac:dyDescent="0.25">
      <c r="A129" s="167"/>
      <c r="B129" s="167"/>
      <c r="C129" s="167"/>
      <c r="D129" s="167"/>
      <c r="E129" s="167"/>
      <c r="F129" s="167"/>
      <c r="G129" s="167"/>
      <c r="H129" s="167"/>
      <c r="I129" s="167"/>
      <c r="J129" s="167"/>
      <c r="K129" s="167"/>
      <c r="L129" s="167"/>
      <c r="M129" s="167"/>
      <c r="N129" s="167"/>
      <c r="O129" s="167"/>
      <c r="P129" s="167"/>
      <c r="Q129" s="167"/>
      <c r="R129" s="167"/>
      <c r="S129" s="167"/>
      <c r="T129" s="167"/>
      <c r="U129" s="167"/>
      <c r="V129" s="167"/>
      <c r="W129" s="167"/>
      <c r="X129" s="167"/>
      <c r="Y129" s="167"/>
      <c r="Z129" s="167"/>
    </row>
    <row r="130" spans="1:26" ht="15.75" customHeight="1" x14ac:dyDescent="0.25">
      <c r="A130" s="167"/>
      <c r="B130" s="167"/>
      <c r="C130" s="167"/>
      <c r="D130" s="167"/>
      <c r="E130" s="167"/>
      <c r="F130" s="167"/>
      <c r="G130" s="167"/>
      <c r="H130" s="167"/>
      <c r="I130" s="167"/>
      <c r="J130" s="167"/>
      <c r="K130" s="167"/>
      <c r="L130" s="167"/>
      <c r="M130" s="167"/>
      <c r="N130" s="167"/>
      <c r="O130" s="167"/>
      <c r="P130" s="167"/>
      <c r="Q130" s="167"/>
      <c r="R130" s="167"/>
      <c r="S130" s="167"/>
      <c r="T130" s="167"/>
      <c r="U130" s="167"/>
      <c r="V130" s="167"/>
      <c r="W130" s="167"/>
      <c r="X130" s="167"/>
      <c r="Y130" s="167"/>
      <c r="Z130" s="167"/>
    </row>
    <row r="131" spans="1:26" ht="15.75" customHeight="1" x14ac:dyDescent="0.25">
      <c r="A131" s="167"/>
      <c r="B131" s="167"/>
      <c r="C131" s="167"/>
      <c r="D131" s="167"/>
      <c r="E131" s="167"/>
      <c r="F131" s="167"/>
      <c r="G131" s="167"/>
      <c r="H131" s="167"/>
      <c r="I131" s="167"/>
      <c r="J131" s="167"/>
      <c r="K131" s="167"/>
      <c r="L131" s="167"/>
      <c r="M131" s="167"/>
      <c r="N131" s="167"/>
      <c r="O131" s="167"/>
      <c r="P131" s="167"/>
      <c r="Q131" s="167"/>
      <c r="R131" s="167"/>
      <c r="S131" s="167"/>
      <c r="T131" s="167"/>
      <c r="U131" s="167"/>
      <c r="V131" s="167"/>
      <c r="W131" s="167"/>
      <c r="X131" s="167"/>
      <c r="Y131" s="167"/>
      <c r="Z131" s="167"/>
    </row>
    <row r="132" spans="1:26" ht="15.75" customHeight="1" x14ac:dyDescent="0.25">
      <c r="A132" s="167"/>
      <c r="B132" s="167"/>
      <c r="C132" s="167"/>
      <c r="D132" s="167"/>
      <c r="E132" s="167"/>
      <c r="F132" s="167"/>
      <c r="G132" s="167"/>
      <c r="H132" s="167"/>
      <c r="I132" s="167"/>
      <c r="J132" s="167"/>
      <c r="K132" s="167"/>
      <c r="L132" s="167"/>
      <c r="M132" s="167"/>
      <c r="N132" s="167"/>
      <c r="O132" s="167"/>
      <c r="P132" s="167"/>
      <c r="Q132" s="167"/>
      <c r="R132" s="167"/>
      <c r="S132" s="167"/>
      <c r="T132" s="167"/>
      <c r="U132" s="167"/>
      <c r="V132" s="167"/>
      <c r="W132" s="167"/>
      <c r="X132" s="167"/>
      <c r="Y132" s="167"/>
      <c r="Z132" s="167"/>
    </row>
    <row r="133" spans="1:26" ht="15.75" customHeight="1" x14ac:dyDescent="0.25">
      <c r="A133" s="167"/>
      <c r="B133" s="167"/>
      <c r="C133" s="167"/>
      <c r="D133" s="167"/>
      <c r="E133" s="167"/>
      <c r="F133" s="167"/>
      <c r="G133" s="167"/>
      <c r="H133" s="167"/>
      <c r="I133" s="167"/>
      <c r="J133" s="167"/>
      <c r="K133" s="167"/>
      <c r="L133" s="167"/>
      <c r="M133" s="167"/>
      <c r="N133" s="167"/>
      <c r="O133" s="167"/>
      <c r="P133" s="167"/>
      <c r="Q133" s="167"/>
      <c r="R133" s="167"/>
      <c r="S133" s="167"/>
      <c r="T133" s="167"/>
      <c r="U133" s="167"/>
      <c r="V133" s="167"/>
      <c r="W133" s="167"/>
      <c r="X133" s="167"/>
      <c r="Y133" s="167"/>
      <c r="Z133" s="167"/>
    </row>
    <row r="134" spans="1:26" ht="15.75" customHeight="1" x14ac:dyDescent="0.25">
      <c r="A134" s="167"/>
      <c r="B134" s="167"/>
      <c r="C134" s="167"/>
      <c r="D134" s="167"/>
      <c r="E134" s="167"/>
      <c r="F134" s="167"/>
      <c r="G134" s="167"/>
      <c r="H134" s="167"/>
      <c r="I134" s="167"/>
      <c r="J134" s="167"/>
      <c r="K134" s="167"/>
      <c r="L134" s="167"/>
      <c r="M134" s="167"/>
      <c r="N134" s="167"/>
      <c r="O134" s="167"/>
      <c r="P134" s="167"/>
      <c r="Q134" s="167"/>
      <c r="R134" s="167"/>
      <c r="S134" s="167"/>
      <c r="T134" s="167"/>
      <c r="U134" s="167"/>
      <c r="V134" s="167"/>
      <c r="W134" s="167"/>
      <c r="X134" s="167"/>
      <c r="Y134" s="167"/>
      <c r="Z134" s="167"/>
    </row>
    <row r="135" spans="1:26" ht="15.75" customHeight="1" x14ac:dyDescent="0.25">
      <c r="A135" s="167"/>
      <c r="B135" s="167"/>
      <c r="C135" s="167"/>
      <c r="D135" s="167"/>
      <c r="E135" s="167"/>
      <c r="F135" s="167"/>
      <c r="G135" s="167"/>
      <c r="H135" s="167"/>
      <c r="I135" s="167"/>
      <c r="J135" s="167"/>
      <c r="K135" s="167"/>
      <c r="L135" s="167"/>
      <c r="M135" s="167"/>
      <c r="N135" s="167"/>
      <c r="O135" s="167"/>
      <c r="P135" s="167"/>
      <c r="Q135" s="167"/>
      <c r="R135" s="167"/>
      <c r="S135" s="167"/>
      <c r="T135" s="167"/>
      <c r="U135" s="167"/>
      <c r="V135" s="167"/>
      <c r="W135" s="167"/>
      <c r="X135" s="167"/>
      <c r="Y135" s="167"/>
      <c r="Z135" s="167"/>
    </row>
    <row r="136" spans="1:26" ht="15.75" customHeight="1" x14ac:dyDescent="0.25">
      <c r="A136" s="167"/>
      <c r="B136" s="167"/>
      <c r="C136" s="167"/>
      <c r="D136" s="167"/>
      <c r="E136" s="167"/>
      <c r="F136" s="167"/>
      <c r="G136" s="167"/>
      <c r="H136" s="167"/>
      <c r="I136" s="167"/>
      <c r="J136" s="167"/>
      <c r="K136" s="167"/>
      <c r="L136" s="167"/>
      <c r="M136" s="167"/>
      <c r="N136" s="167"/>
      <c r="O136" s="167"/>
      <c r="P136" s="167"/>
      <c r="Q136" s="167"/>
      <c r="R136" s="167"/>
      <c r="S136" s="167"/>
      <c r="T136" s="167"/>
      <c r="U136" s="167"/>
      <c r="V136" s="167"/>
      <c r="W136" s="167"/>
      <c r="X136" s="167"/>
      <c r="Y136" s="167"/>
      <c r="Z136" s="167"/>
    </row>
    <row r="137" spans="1:26" ht="15.75" customHeight="1" x14ac:dyDescent="0.25">
      <c r="A137" s="167"/>
      <c r="B137" s="167"/>
      <c r="C137" s="167"/>
      <c r="D137" s="167"/>
      <c r="E137" s="167"/>
      <c r="F137" s="167"/>
      <c r="G137" s="167"/>
      <c r="H137" s="167"/>
      <c r="I137" s="167"/>
      <c r="J137" s="167"/>
      <c r="K137" s="167"/>
      <c r="L137" s="167"/>
      <c r="M137" s="167"/>
      <c r="N137" s="167"/>
      <c r="O137" s="167"/>
      <c r="P137" s="167"/>
      <c r="Q137" s="167"/>
      <c r="R137" s="167"/>
      <c r="S137" s="167"/>
      <c r="T137" s="167"/>
      <c r="U137" s="167"/>
      <c r="V137" s="167"/>
      <c r="W137" s="167"/>
      <c r="X137" s="167"/>
      <c r="Y137" s="167"/>
      <c r="Z137" s="167"/>
    </row>
    <row r="138" spans="1:26" ht="15.75" customHeight="1" x14ac:dyDescent="0.25">
      <c r="A138" s="167"/>
      <c r="B138" s="167"/>
      <c r="C138" s="167"/>
      <c r="D138" s="167"/>
      <c r="E138" s="167"/>
      <c r="F138" s="167"/>
      <c r="G138" s="167"/>
      <c r="H138" s="167"/>
      <c r="I138" s="167"/>
      <c r="J138" s="167"/>
      <c r="K138" s="167"/>
      <c r="L138" s="167"/>
      <c r="M138" s="167"/>
      <c r="N138" s="167"/>
      <c r="O138" s="167"/>
      <c r="P138" s="167"/>
      <c r="Q138" s="167"/>
      <c r="R138" s="167"/>
      <c r="S138" s="167"/>
      <c r="T138" s="167"/>
      <c r="U138" s="167"/>
      <c r="V138" s="167"/>
      <c r="W138" s="167"/>
      <c r="X138" s="167"/>
      <c r="Y138" s="167"/>
      <c r="Z138" s="167"/>
    </row>
    <row r="139" spans="1:26" ht="15.75" customHeight="1" x14ac:dyDescent="0.25">
      <c r="A139" s="167"/>
      <c r="B139" s="167"/>
      <c r="C139" s="167"/>
      <c r="D139" s="167"/>
      <c r="E139" s="167"/>
      <c r="F139" s="167"/>
      <c r="G139" s="167"/>
      <c r="H139" s="167"/>
      <c r="I139" s="167"/>
      <c r="J139" s="167"/>
      <c r="K139" s="167"/>
      <c r="L139" s="167"/>
      <c r="M139" s="167"/>
      <c r="N139" s="167"/>
      <c r="O139" s="167"/>
      <c r="P139" s="167"/>
      <c r="Q139" s="167"/>
      <c r="R139" s="167"/>
      <c r="S139" s="167"/>
      <c r="T139" s="167"/>
      <c r="U139" s="167"/>
      <c r="V139" s="167"/>
      <c r="W139" s="167"/>
      <c r="X139" s="167"/>
      <c r="Y139" s="167"/>
      <c r="Z139" s="167"/>
    </row>
    <row r="140" spans="1:26" ht="15.75" customHeight="1" x14ac:dyDescent="0.25">
      <c r="A140" s="167"/>
      <c r="B140" s="167"/>
      <c r="C140" s="167"/>
      <c r="D140" s="167"/>
      <c r="E140" s="167"/>
      <c r="F140" s="167"/>
      <c r="G140" s="167"/>
      <c r="H140" s="167"/>
      <c r="I140" s="167"/>
      <c r="J140" s="167"/>
      <c r="K140" s="167"/>
      <c r="L140" s="167"/>
      <c r="M140" s="167"/>
      <c r="N140" s="167"/>
      <c r="O140" s="167"/>
      <c r="P140" s="167"/>
      <c r="Q140" s="167"/>
      <c r="R140" s="167"/>
      <c r="S140" s="167"/>
      <c r="T140" s="167"/>
      <c r="U140" s="167"/>
      <c r="V140" s="167"/>
      <c r="W140" s="167"/>
      <c r="X140" s="167"/>
      <c r="Y140" s="167"/>
      <c r="Z140" s="167"/>
    </row>
    <row r="141" spans="1:26" ht="15.75" customHeight="1" x14ac:dyDescent="0.25">
      <c r="A141" s="167"/>
      <c r="B141" s="167"/>
      <c r="C141" s="167"/>
      <c r="D141" s="167"/>
      <c r="E141" s="167"/>
      <c r="F141" s="167"/>
      <c r="G141" s="167"/>
      <c r="H141" s="167"/>
      <c r="I141" s="167"/>
      <c r="J141" s="167"/>
      <c r="K141" s="167"/>
      <c r="L141" s="167"/>
      <c r="M141" s="167"/>
      <c r="N141" s="167"/>
      <c r="O141" s="167"/>
      <c r="P141" s="167"/>
      <c r="Q141" s="167"/>
      <c r="R141" s="167"/>
      <c r="S141" s="167"/>
      <c r="T141" s="167"/>
      <c r="U141" s="167"/>
      <c r="V141" s="167"/>
      <c r="W141" s="167"/>
      <c r="X141" s="167"/>
      <c r="Y141" s="167"/>
      <c r="Z141" s="167"/>
    </row>
    <row r="142" spans="1:26" ht="15.75" customHeight="1" x14ac:dyDescent="0.25">
      <c r="A142" s="167"/>
      <c r="B142" s="167"/>
      <c r="C142" s="167"/>
      <c r="D142" s="167"/>
      <c r="E142" s="167"/>
      <c r="F142" s="167"/>
      <c r="G142" s="167"/>
      <c r="H142" s="167"/>
      <c r="I142" s="167"/>
      <c r="J142" s="167"/>
      <c r="K142" s="167"/>
      <c r="L142" s="167"/>
      <c r="M142" s="167"/>
      <c r="N142" s="167"/>
      <c r="O142" s="167"/>
      <c r="P142" s="167"/>
      <c r="Q142" s="167"/>
      <c r="R142" s="167"/>
      <c r="S142" s="167"/>
      <c r="T142" s="167"/>
      <c r="U142" s="167"/>
      <c r="V142" s="167"/>
      <c r="W142" s="167"/>
      <c r="X142" s="167"/>
      <c r="Y142" s="167"/>
      <c r="Z142" s="167"/>
    </row>
    <row r="143" spans="1:26" ht="15.75" customHeight="1" x14ac:dyDescent="0.25">
      <c r="A143" s="167"/>
      <c r="B143" s="167"/>
      <c r="C143" s="167"/>
      <c r="D143" s="167"/>
      <c r="E143" s="167"/>
      <c r="F143" s="167"/>
      <c r="G143" s="167"/>
      <c r="H143" s="167"/>
      <c r="I143" s="167"/>
      <c r="J143" s="167"/>
      <c r="K143" s="167"/>
      <c r="L143" s="167"/>
      <c r="M143" s="167"/>
      <c r="N143" s="167"/>
      <c r="O143" s="167"/>
      <c r="P143" s="167"/>
      <c r="Q143" s="167"/>
      <c r="R143" s="167"/>
      <c r="S143" s="167"/>
      <c r="T143" s="167"/>
      <c r="U143" s="167"/>
      <c r="V143" s="167"/>
      <c r="W143" s="167"/>
      <c r="X143" s="167"/>
      <c r="Y143" s="167"/>
      <c r="Z143" s="167"/>
    </row>
    <row r="144" spans="1:26" ht="15.75" customHeight="1" x14ac:dyDescent="0.25">
      <c r="A144" s="167"/>
      <c r="B144" s="167"/>
      <c r="C144" s="167"/>
      <c r="D144" s="167"/>
      <c r="E144" s="167"/>
      <c r="F144" s="167"/>
      <c r="G144" s="167"/>
      <c r="H144" s="167"/>
      <c r="I144" s="167"/>
      <c r="J144" s="167"/>
      <c r="K144" s="167"/>
      <c r="L144" s="167"/>
      <c r="M144" s="167"/>
      <c r="N144" s="167"/>
      <c r="O144" s="167"/>
      <c r="P144" s="167"/>
      <c r="Q144" s="167"/>
      <c r="R144" s="167"/>
      <c r="S144" s="167"/>
      <c r="T144" s="167"/>
      <c r="U144" s="167"/>
      <c r="V144" s="167"/>
      <c r="W144" s="167"/>
      <c r="X144" s="167"/>
      <c r="Y144" s="167"/>
      <c r="Z144" s="167"/>
    </row>
    <row r="145" spans="1:26" ht="15.75" customHeight="1" x14ac:dyDescent="0.25">
      <c r="A145" s="167"/>
      <c r="B145" s="167"/>
      <c r="C145" s="167"/>
      <c r="D145" s="167"/>
      <c r="E145" s="167"/>
      <c r="F145" s="167"/>
      <c r="G145" s="167"/>
      <c r="H145" s="167"/>
      <c r="I145" s="167"/>
      <c r="J145" s="167"/>
      <c r="K145" s="167"/>
      <c r="L145" s="167"/>
      <c r="M145" s="167"/>
      <c r="N145" s="167"/>
      <c r="O145" s="167"/>
      <c r="P145" s="167"/>
      <c r="Q145" s="167"/>
      <c r="R145" s="167"/>
      <c r="S145" s="167"/>
      <c r="T145" s="167"/>
      <c r="U145" s="167"/>
      <c r="V145" s="167"/>
      <c r="W145" s="167"/>
      <c r="X145" s="167"/>
      <c r="Y145" s="167"/>
      <c r="Z145" s="167"/>
    </row>
    <row r="146" spans="1:26" ht="15.75" customHeight="1" x14ac:dyDescent="0.25">
      <c r="A146" s="167"/>
      <c r="B146" s="167"/>
      <c r="C146" s="167"/>
      <c r="D146" s="167"/>
      <c r="E146" s="167"/>
      <c r="F146" s="167"/>
      <c r="G146" s="167"/>
      <c r="H146" s="167"/>
      <c r="I146" s="167"/>
      <c r="J146" s="167"/>
      <c r="K146" s="167"/>
      <c r="L146" s="167"/>
      <c r="M146" s="167"/>
      <c r="N146" s="167"/>
      <c r="O146" s="167"/>
      <c r="P146" s="167"/>
      <c r="Q146" s="167"/>
      <c r="R146" s="167"/>
      <c r="S146" s="167"/>
      <c r="T146" s="167"/>
      <c r="U146" s="167"/>
      <c r="V146" s="167"/>
      <c r="W146" s="167"/>
      <c r="X146" s="167"/>
      <c r="Y146" s="167"/>
      <c r="Z146" s="167"/>
    </row>
    <row r="147" spans="1:26" ht="15.75" customHeight="1" x14ac:dyDescent="0.25">
      <c r="A147" s="167"/>
      <c r="B147" s="167"/>
      <c r="C147" s="167"/>
      <c r="D147" s="167"/>
      <c r="E147" s="167"/>
      <c r="F147" s="167"/>
      <c r="G147" s="167"/>
      <c r="H147" s="167"/>
      <c r="I147" s="167"/>
      <c r="J147" s="167"/>
      <c r="K147" s="167"/>
      <c r="L147" s="167"/>
      <c r="M147" s="167"/>
      <c r="N147" s="167"/>
      <c r="O147" s="167"/>
      <c r="P147" s="167"/>
      <c r="Q147" s="167"/>
      <c r="R147" s="167"/>
      <c r="S147" s="167"/>
      <c r="T147" s="167"/>
      <c r="U147" s="167"/>
      <c r="V147" s="167"/>
      <c r="W147" s="167"/>
      <c r="X147" s="167"/>
      <c r="Y147" s="167"/>
      <c r="Z147" s="167"/>
    </row>
    <row r="148" spans="1:26" ht="15.75" customHeight="1" x14ac:dyDescent="0.25">
      <c r="A148" s="167"/>
      <c r="B148" s="167"/>
      <c r="C148" s="167"/>
      <c r="D148" s="167"/>
      <c r="E148" s="167"/>
      <c r="F148" s="167"/>
      <c r="G148" s="167"/>
      <c r="H148" s="167"/>
      <c r="I148" s="167"/>
      <c r="J148" s="167"/>
      <c r="K148" s="167"/>
      <c r="L148" s="167"/>
      <c r="M148" s="167"/>
      <c r="N148" s="167"/>
      <c r="O148" s="167"/>
      <c r="P148" s="167"/>
      <c r="Q148" s="167"/>
      <c r="R148" s="167"/>
      <c r="S148" s="167"/>
      <c r="T148" s="167"/>
      <c r="U148" s="167"/>
      <c r="V148" s="167"/>
      <c r="W148" s="167"/>
      <c r="X148" s="167"/>
      <c r="Y148" s="167"/>
      <c r="Z148" s="167"/>
    </row>
    <row r="149" spans="1:26" ht="15.75" customHeight="1" x14ac:dyDescent="0.25">
      <c r="A149" s="167"/>
      <c r="B149" s="167"/>
      <c r="C149" s="167"/>
      <c r="D149" s="167"/>
      <c r="E149" s="167"/>
      <c r="F149" s="167"/>
      <c r="G149" s="167"/>
      <c r="H149" s="167"/>
      <c r="I149" s="167"/>
      <c r="J149" s="167"/>
      <c r="K149" s="167"/>
      <c r="L149" s="167"/>
      <c r="M149" s="167"/>
      <c r="N149" s="167"/>
      <c r="O149" s="167"/>
      <c r="P149" s="167"/>
      <c r="Q149" s="167"/>
      <c r="R149" s="167"/>
      <c r="S149" s="167"/>
      <c r="T149" s="167"/>
      <c r="U149" s="167"/>
      <c r="V149" s="167"/>
      <c r="W149" s="167"/>
      <c r="X149" s="167"/>
      <c r="Y149" s="167"/>
      <c r="Z149" s="167"/>
    </row>
    <row r="150" spans="1:26" ht="15.75" customHeight="1" x14ac:dyDescent="0.25">
      <c r="A150" s="167"/>
      <c r="B150" s="167"/>
      <c r="C150" s="167"/>
      <c r="D150" s="167"/>
      <c r="E150" s="167"/>
      <c r="F150" s="167"/>
      <c r="G150" s="167"/>
      <c r="H150" s="167"/>
      <c r="I150" s="167"/>
      <c r="J150" s="167"/>
      <c r="K150" s="167"/>
      <c r="L150" s="167"/>
      <c r="M150" s="167"/>
      <c r="N150" s="167"/>
      <c r="O150" s="167"/>
      <c r="P150" s="167"/>
      <c r="Q150" s="167"/>
      <c r="R150" s="167"/>
      <c r="S150" s="167"/>
      <c r="T150" s="167"/>
      <c r="U150" s="167"/>
      <c r="V150" s="167"/>
      <c r="W150" s="167"/>
      <c r="X150" s="167"/>
      <c r="Y150" s="167"/>
      <c r="Z150" s="167"/>
    </row>
    <row r="151" spans="1:26" ht="15.75" customHeight="1" x14ac:dyDescent="0.25">
      <c r="A151" s="167"/>
      <c r="B151" s="167"/>
      <c r="C151" s="167"/>
      <c r="D151" s="167"/>
      <c r="E151" s="167"/>
      <c r="F151" s="167"/>
      <c r="G151" s="167"/>
      <c r="H151" s="167"/>
      <c r="I151" s="167"/>
      <c r="J151" s="167"/>
      <c r="K151" s="167"/>
      <c r="L151" s="167"/>
      <c r="M151" s="167"/>
      <c r="N151" s="167"/>
      <c r="O151" s="167"/>
      <c r="P151" s="167"/>
      <c r="Q151" s="167"/>
      <c r="R151" s="167"/>
      <c r="S151" s="167"/>
      <c r="T151" s="167"/>
      <c r="U151" s="167"/>
      <c r="V151" s="167"/>
      <c r="W151" s="167"/>
      <c r="X151" s="167"/>
      <c r="Y151" s="167"/>
      <c r="Z151" s="167"/>
    </row>
    <row r="152" spans="1:26" ht="15.75" customHeight="1" x14ac:dyDescent="0.25">
      <c r="A152" s="167"/>
      <c r="B152" s="167"/>
      <c r="C152" s="167"/>
      <c r="D152" s="167"/>
      <c r="E152" s="167"/>
      <c r="F152" s="167"/>
      <c r="G152" s="167"/>
      <c r="H152" s="167"/>
      <c r="I152" s="167"/>
      <c r="J152" s="167"/>
      <c r="K152" s="167"/>
      <c r="L152" s="167"/>
      <c r="M152" s="167"/>
      <c r="N152" s="167"/>
      <c r="O152" s="167"/>
      <c r="P152" s="167"/>
      <c r="Q152" s="167"/>
      <c r="R152" s="167"/>
      <c r="S152" s="167"/>
      <c r="T152" s="167"/>
      <c r="U152" s="167"/>
      <c r="V152" s="167"/>
      <c r="W152" s="167"/>
      <c r="X152" s="167"/>
      <c r="Y152" s="167"/>
      <c r="Z152" s="167"/>
    </row>
    <row r="153" spans="1:26" ht="15.75" customHeight="1" x14ac:dyDescent="0.25">
      <c r="A153" s="167"/>
      <c r="B153" s="167"/>
      <c r="C153" s="167"/>
      <c r="D153" s="167"/>
      <c r="E153" s="167"/>
      <c r="F153" s="167"/>
      <c r="G153" s="167"/>
      <c r="H153" s="167"/>
      <c r="I153" s="167"/>
      <c r="J153" s="167"/>
      <c r="K153" s="167"/>
      <c r="L153" s="167"/>
      <c r="M153" s="167"/>
      <c r="N153" s="167"/>
      <c r="O153" s="167"/>
      <c r="P153" s="167"/>
      <c r="Q153" s="167"/>
      <c r="R153" s="167"/>
      <c r="S153" s="167"/>
      <c r="T153" s="167"/>
      <c r="U153" s="167"/>
      <c r="V153" s="167"/>
      <c r="W153" s="167"/>
      <c r="X153" s="167"/>
      <c r="Y153" s="167"/>
      <c r="Z153" s="167"/>
    </row>
    <row r="154" spans="1:26" ht="15.75" customHeight="1" x14ac:dyDescent="0.25">
      <c r="A154" s="167"/>
      <c r="B154" s="167"/>
      <c r="C154" s="167"/>
      <c r="D154" s="167"/>
      <c r="E154" s="167"/>
      <c r="F154" s="167"/>
      <c r="G154" s="167"/>
      <c r="H154" s="167"/>
      <c r="I154" s="167"/>
      <c r="J154" s="167"/>
      <c r="K154" s="167"/>
      <c r="L154" s="167"/>
      <c r="M154" s="167"/>
      <c r="N154" s="167"/>
      <c r="O154" s="167"/>
      <c r="P154" s="167"/>
      <c r="Q154" s="167"/>
      <c r="R154" s="167"/>
      <c r="S154" s="167"/>
      <c r="T154" s="167"/>
      <c r="U154" s="167"/>
      <c r="V154" s="167"/>
      <c r="W154" s="167"/>
      <c r="X154" s="167"/>
      <c r="Y154" s="167"/>
      <c r="Z154" s="167"/>
    </row>
    <row r="155" spans="1:26" ht="15.75" customHeight="1" x14ac:dyDescent="0.25">
      <c r="A155" s="167"/>
      <c r="B155" s="167"/>
      <c r="C155" s="167"/>
      <c r="D155" s="167"/>
      <c r="E155" s="167"/>
      <c r="F155" s="167"/>
      <c r="G155" s="167"/>
      <c r="H155" s="167"/>
      <c r="I155" s="167"/>
      <c r="J155" s="167"/>
      <c r="K155" s="167"/>
      <c r="L155" s="167"/>
      <c r="M155" s="167"/>
      <c r="N155" s="167"/>
      <c r="O155" s="167"/>
      <c r="P155" s="167"/>
      <c r="Q155" s="167"/>
      <c r="R155" s="167"/>
      <c r="S155" s="167"/>
      <c r="T155" s="167"/>
      <c r="U155" s="167"/>
      <c r="V155" s="167"/>
      <c r="W155" s="167"/>
      <c r="X155" s="167"/>
      <c r="Y155" s="167"/>
      <c r="Z155" s="167"/>
    </row>
    <row r="156" spans="1:26" ht="15.75" customHeight="1" x14ac:dyDescent="0.25">
      <c r="A156" s="167"/>
      <c r="B156" s="167"/>
      <c r="C156" s="167"/>
      <c r="D156" s="167"/>
      <c r="E156" s="167"/>
      <c r="F156" s="167"/>
      <c r="G156" s="167"/>
      <c r="H156" s="167"/>
      <c r="I156" s="167"/>
      <c r="J156" s="167"/>
      <c r="K156" s="167"/>
      <c r="L156" s="167"/>
      <c r="M156" s="167"/>
      <c r="N156" s="167"/>
      <c r="O156" s="167"/>
      <c r="P156" s="167"/>
      <c r="Q156" s="167"/>
      <c r="R156" s="167"/>
      <c r="S156" s="167"/>
      <c r="T156" s="167"/>
      <c r="U156" s="167"/>
      <c r="V156" s="167"/>
      <c r="W156" s="167"/>
      <c r="X156" s="167"/>
      <c r="Y156" s="167"/>
      <c r="Z156" s="167"/>
    </row>
    <row r="157" spans="1:26" ht="15.75" customHeight="1" x14ac:dyDescent="0.25">
      <c r="A157" s="167"/>
      <c r="B157" s="167"/>
      <c r="C157" s="167"/>
      <c r="D157" s="167"/>
      <c r="E157" s="167"/>
      <c r="F157" s="167"/>
      <c r="G157" s="167"/>
      <c r="H157" s="167"/>
      <c r="I157" s="167"/>
      <c r="J157" s="167"/>
      <c r="K157" s="167"/>
      <c r="L157" s="167"/>
      <c r="M157" s="167"/>
      <c r="N157" s="167"/>
      <c r="O157" s="167"/>
      <c r="P157" s="167"/>
      <c r="Q157" s="167"/>
      <c r="R157" s="167"/>
      <c r="S157" s="167"/>
      <c r="T157" s="167"/>
      <c r="U157" s="167"/>
      <c r="V157" s="167"/>
      <c r="W157" s="167"/>
      <c r="X157" s="167"/>
      <c r="Y157" s="167"/>
      <c r="Z157" s="167"/>
    </row>
    <row r="158" spans="1:26" ht="15.75" customHeight="1" x14ac:dyDescent="0.25">
      <c r="A158" s="167"/>
      <c r="B158" s="167"/>
      <c r="C158" s="167"/>
      <c r="D158" s="167"/>
      <c r="E158" s="167"/>
      <c r="F158" s="167"/>
      <c r="G158" s="167"/>
      <c r="H158" s="167"/>
      <c r="I158" s="167"/>
      <c r="J158" s="167"/>
      <c r="K158" s="167"/>
      <c r="L158" s="167"/>
      <c r="M158" s="167"/>
      <c r="N158" s="167"/>
      <c r="O158" s="167"/>
      <c r="P158" s="167"/>
      <c r="Q158" s="167"/>
      <c r="R158" s="167"/>
      <c r="S158" s="167"/>
      <c r="T158" s="167"/>
      <c r="U158" s="167"/>
      <c r="V158" s="167"/>
      <c r="W158" s="167"/>
      <c r="X158" s="167"/>
      <c r="Y158" s="167"/>
      <c r="Z158" s="167"/>
    </row>
    <row r="159" spans="1:26" ht="15.75" customHeight="1" x14ac:dyDescent="0.25">
      <c r="A159" s="167"/>
      <c r="B159" s="167"/>
      <c r="C159" s="167"/>
      <c r="D159" s="167"/>
      <c r="E159" s="167"/>
      <c r="F159" s="167"/>
      <c r="G159" s="167"/>
      <c r="H159" s="167"/>
      <c r="I159" s="167"/>
      <c r="J159" s="167"/>
      <c r="K159" s="167"/>
      <c r="L159" s="167"/>
      <c r="M159" s="167"/>
      <c r="N159" s="167"/>
      <c r="O159" s="167"/>
      <c r="P159" s="167"/>
      <c r="Q159" s="167"/>
      <c r="R159" s="167"/>
      <c r="S159" s="167"/>
      <c r="T159" s="167"/>
      <c r="U159" s="167"/>
      <c r="V159" s="167"/>
      <c r="W159" s="167"/>
      <c r="X159" s="167"/>
      <c r="Y159" s="167"/>
      <c r="Z159" s="167"/>
    </row>
    <row r="160" spans="1:26" ht="15.75" customHeight="1" x14ac:dyDescent="0.25">
      <c r="A160" s="167"/>
      <c r="B160" s="167"/>
      <c r="C160" s="167"/>
      <c r="D160" s="167"/>
      <c r="E160" s="167"/>
      <c r="F160" s="167"/>
      <c r="G160" s="167"/>
      <c r="H160" s="167"/>
      <c r="I160" s="167"/>
      <c r="J160" s="167"/>
      <c r="K160" s="167"/>
      <c r="L160" s="167"/>
      <c r="M160" s="167"/>
      <c r="N160" s="167"/>
      <c r="O160" s="167"/>
      <c r="P160" s="167"/>
      <c r="Q160" s="167"/>
      <c r="R160" s="167"/>
      <c r="S160" s="167"/>
      <c r="T160" s="167"/>
      <c r="U160" s="167"/>
      <c r="V160" s="167"/>
      <c r="W160" s="167"/>
      <c r="X160" s="167"/>
      <c r="Y160" s="167"/>
      <c r="Z160" s="167"/>
    </row>
    <row r="161" spans="1:26" ht="15.75" customHeight="1" x14ac:dyDescent="0.25">
      <c r="A161" s="167"/>
      <c r="B161" s="167"/>
      <c r="C161" s="167"/>
      <c r="D161" s="167"/>
      <c r="E161" s="167"/>
      <c r="F161" s="167"/>
      <c r="G161" s="167"/>
      <c r="H161" s="167"/>
      <c r="I161" s="167"/>
      <c r="J161" s="167"/>
      <c r="K161" s="167"/>
      <c r="L161" s="167"/>
      <c r="M161" s="167"/>
      <c r="N161" s="167"/>
      <c r="O161" s="167"/>
      <c r="P161" s="167"/>
      <c r="Q161" s="167"/>
      <c r="R161" s="167"/>
      <c r="S161" s="167"/>
      <c r="T161" s="167"/>
      <c r="U161" s="167"/>
      <c r="V161" s="167"/>
      <c r="W161" s="167"/>
      <c r="X161" s="167"/>
      <c r="Y161" s="167"/>
      <c r="Z161" s="167"/>
    </row>
    <row r="162" spans="1:26" ht="15.75" customHeight="1" x14ac:dyDescent="0.25">
      <c r="A162" s="167"/>
      <c r="B162" s="167"/>
      <c r="C162" s="167"/>
      <c r="D162" s="167"/>
      <c r="E162" s="167"/>
      <c r="F162" s="167"/>
      <c r="G162" s="167"/>
      <c r="H162" s="167"/>
      <c r="I162" s="167"/>
      <c r="J162" s="167"/>
      <c r="K162" s="167"/>
      <c r="L162" s="167"/>
      <c r="M162" s="167"/>
      <c r="N162" s="167"/>
      <c r="O162" s="167"/>
      <c r="P162" s="167"/>
      <c r="Q162" s="167"/>
      <c r="R162" s="167"/>
      <c r="S162" s="167"/>
      <c r="T162" s="167"/>
      <c r="U162" s="167"/>
      <c r="V162" s="167"/>
      <c r="W162" s="167"/>
      <c r="X162" s="167"/>
      <c r="Y162" s="167"/>
      <c r="Z162" s="167"/>
    </row>
    <row r="163" spans="1:26" ht="15.75" customHeight="1" x14ac:dyDescent="0.25">
      <c r="A163" s="167"/>
      <c r="B163" s="167"/>
      <c r="C163" s="167"/>
      <c r="D163" s="167"/>
      <c r="E163" s="167"/>
      <c r="F163" s="167"/>
      <c r="G163" s="167"/>
      <c r="H163" s="167"/>
      <c r="I163" s="167"/>
      <c r="J163" s="167"/>
      <c r="K163" s="167"/>
      <c r="L163" s="167"/>
      <c r="M163" s="167"/>
      <c r="N163" s="167"/>
      <c r="O163" s="167"/>
      <c r="P163" s="167"/>
      <c r="Q163" s="167"/>
      <c r="R163" s="167"/>
      <c r="S163" s="167"/>
      <c r="T163" s="167"/>
      <c r="U163" s="167"/>
      <c r="V163" s="167"/>
      <c r="W163" s="167"/>
      <c r="X163" s="167"/>
      <c r="Y163" s="167"/>
      <c r="Z163" s="167"/>
    </row>
    <row r="164" spans="1:26" ht="15.75" customHeight="1" x14ac:dyDescent="0.25">
      <c r="A164" s="167"/>
      <c r="B164" s="167"/>
      <c r="C164" s="167"/>
      <c r="D164" s="167"/>
      <c r="E164" s="167"/>
      <c r="F164" s="167"/>
      <c r="G164" s="167"/>
      <c r="H164" s="167"/>
      <c r="I164" s="167"/>
      <c r="J164" s="167"/>
      <c r="K164" s="167"/>
      <c r="L164" s="167"/>
      <c r="M164" s="167"/>
      <c r="N164" s="167"/>
      <c r="O164" s="167"/>
      <c r="P164" s="167"/>
      <c r="Q164" s="167"/>
      <c r="R164" s="167"/>
      <c r="S164" s="167"/>
      <c r="T164" s="167"/>
      <c r="U164" s="167"/>
      <c r="V164" s="167"/>
      <c r="W164" s="167"/>
      <c r="X164" s="167"/>
      <c r="Y164" s="167"/>
      <c r="Z164" s="167"/>
    </row>
    <row r="165" spans="1:26" ht="15.75" customHeight="1" x14ac:dyDescent="0.25">
      <c r="A165" s="167"/>
      <c r="B165" s="167"/>
      <c r="C165" s="167"/>
      <c r="D165" s="167"/>
      <c r="E165" s="167"/>
      <c r="F165" s="167"/>
      <c r="G165" s="167"/>
      <c r="H165" s="167"/>
      <c r="I165" s="167"/>
      <c r="J165" s="167"/>
      <c r="K165" s="167"/>
      <c r="L165" s="167"/>
      <c r="M165" s="167"/>
      <c r="N165" s="167"/>
      <c r="O165" s="167"/>
      <c r="P165" s="167"/>
      <c r="Q165" s="167"/>
      <c r="R165" s="167"/>
      <c r="S165" s="167"/>
      <c r="T165" s="167"/>
      <c r="U165" s="167"/>
      <c r="V165" s="167"/>
      <c r="W165" s="167"/>
      <c r="X165" s="167"/>
      <c r="Y165" s="167"/>
      <c r="Z165" s="167"/>
    </row>
    <row r="166" spans="1:26" ht="15.75" customHeight="1" x14ac:dyDescent="0.25">
      <c r="A166" s="167"/>
      <c r="B166" s="167"/>
      <c r="C166" s="167"/>
      <c r="D166" s="167"/>
      <c r="E166" s="167"/>
      <c r="F166" s="167"/>
      <c r="G166" s="167"/>
      <c r="H166" s="167"/>
      <c r="I166" s="167"/>
      <c r="J166" s="167"/>
      <c r="K166" s="167"/>
      <c r="L166" s="167"/>
      <c r="M166" s="167"/>
      <c r="N166" s="167"/>
      <c r="O166" s="167"/>
      <c r="P166" s="167"/>
      <c r="Q166" s="167"/>
      <c r="R166" s="167"/>
      <c r="S166" s="167"/>
      <c r="T166" s="167"/>
      <c r="U166" s="167"/>
      <c r="V166" s="167"/>
      <c r="W166" s="167"/>
      <c r="X166" s="167"/>
      <c r="Y166" s="167"/>
      <c r="Z166" s="167"/>
    </row>
    <row r="167" spans="1:26" ht="15.75" customHeight="1" x14ac:dyDescent="0.25">
      <c r="A167" s="167"/>
      <c r="B167" s="167"/>
      <c r="C167" s="167"/>
      <c r="D167" s="167"/>
      <c r="E167" s="167"/>
      <c r="F167" s="167"/>
      <c r="G167" s="167"/>
      <c r="H167" s="167"/>
      <c r="I167" s="167"/>
      <c r="J167" s="167"/>
      <c r="K167" s="167"/>
      <c r="L167" s="167"/>
      <c r="M167" s="167"/>
      <c r="N167" s="167"/>
      <c r="O167" s="167"/>
      <c r="P167" s="167"/>
      <c r="Q167" s="167"/>
      <c r="R167" s="167"/>
      <c r="S167" s="167"/>
      <c r="T167" s="167"/>
      <c r="U167" s="167"/>
      <c r="V167" s="167"/>
      <c r="W167" s="167"/>
      <c r="X167" s="167"/>
      <c r="Y167" s="167"/>
      <c r="Z167" s="167"/>
    </row>
    <row r="168" spans="1:26" ht="15.75" customHeight="1" x14ac:dyDescent="0.25">
      <c r="A168" s="167"/>
      <c r="B168" s="167"/>
      <c r="C168" s="167"/>
      <c r="D168" s="167"/>
      <c r="E168" s="167"/>
      <c r="F168" s="167"/>
      <c r="G168" s="167"/>
      <c r="H168" s="167"/>
      <c r="I168" s="167"/>
      <c r="J168" s="167"/>
      <c r="K168" s="167"/>
      <c r="L168" s="167"/>
      <c r="M168" s="167"/>
      <c r="N168" s="167"/>
      <c r="O168" s="167"/>
      <c r="P168" s="167"/>
      <c r="Q168" s="167"/>
      <c r="R168" s="167"/>
      <c r="S168" s="167"/>
      <c r="T168" s="167"/>
      <c r="U168" s="167"/>
      <c r="V168" s="167"/>
      <c r="W168" s="167"/>
      <c r="X168" s="167"/>
      <c r="Y168" s="167"/>
      <c r="Z168" s="167"/>
    </row>
    <row r="169" spans="1:26" ht="15.75" customHeight="1" x14ac:dyDescent="0.25">
      <c r="A169" s="167"/>
      <c r="B169" s="167"/>
      <c r="C169" s="167"/>
      <c r="D169" s="167"/>
      <c r="E169" s="167"/>
      <c r="F169" s="167"/>
      <c r="G169" s="167"/>
      <c r="H169" s="167"/>
      <c r="I169" s="167"/>
      <c r="J169" s="167"/>
      <c r="K169" s="167"/>
      <c r="L169" s="167"/>
      <c r="M169" s="167"/>
      <c r="N169" s="167"/>
      <c r="O169" s="167"/>
      <c r="P169" s="167"/>
      <c r="Q169" s="167"/>
      <c r="R169" s="167"/>
      <c r="S169" s="167"/>
      <c r="T169" s="167"/>
      <c r="U169" s="167"/>
      <c r="V169" s="167"/>
      <c r="W169" s="167"/>
      <c r="X169" s="167"/>
      <c r="Y169" s="167"/>
      <c r="Z169" s="167"/>
    </row>
    <row r="170" spans="1:26" ht="15.75" customHeight="1" x14ac:dyDescent="0.25">
      <c r="A170" s="167"/>
      <c r="B170" s="167"/>
      <c r="C170" s="167"/>
      <c r="D170" s="167"/>
      <c r="E170" s="167"/>
      <c r="F170" s="167"/>
      <c r="G170" s="167"/>
      <c r="H170" s="167"/>
      <c r="I170" s="167"/>
      <c r="J170" s="167"/>
      <c r="K170" s="167"/>
      <c r="L170" s="167"/>
      <c r="M170" s="167"/>
      <c r="N170" s="167"/>
      <c r="O170" s="167"/>
      <c r="P170" s="167"/>
      <c r="Q170" s="167"/>
      <c r="R170" s="167"/>
      <c r="S170" s="167"/>
      <c r="T170" s="167"/>
      <c r="U170" s="167"/>
      <c r="V170" s="167"/>
      <c r="W170" s="167"/>
      <c r="X170" s="167"/>
      <c r="Y170" s="167"/>
      <c r="Z170" s="167"/>
    </row>
    <row r="171" spans="1:26" ht="15.75" customHeight="1" x14ac:dyDescent="0.25">
      <c r="A171" s="167"/>
      <c r="B171" s="167"/>
      <c r="C171" s="167"/>
      <c r="D171" s="167"/>
      <c r="E171" s="167"/>
      <c r="F171" s="167"/>
      <c r="G171" s="167"/>
      <c r="H171" s="167"/>
      <c r="I171" s="167"/>
      <c r="J171" s="167"/>
      <c r="K171" s="167"/>
      <c r="L171" s="167"/>
      <c r="M171" s="167"/>
      <c r="N171" s="167"/>
      <c r="O171" s="167"/>
      <c r="P171" s="167"/>
      <c r="Q171" s="167"/>
      <c r="R171" s="167"/>
      <c r="S171" s="167"/>
      <c r="T171" s="167"/>
      <c r="U171" s="167"/>
      <c r="V171" s="167"/>
      <c r="W171" s="167"/>
      <c r="X171" s="167"/>
      <c r="Y171" s="167"/>
      <c r="Z171" s="167"/>
    </row>
    <row r="172" spans="1:26" ht="15.75" customHeight="1" x14ac:dyDescent="0.25">
      <c r="A172" s="167"/>
      <c r="B172" s="167"/>
      <c r="C172" s="167"/>
      <c r="D172" s="167"/>
      <c r="E172" s="167"/>
      <c r="F172" s="167"/>
      <c r="G172" s="167"/>
      <c r="H172" s="167"/>
      <c r="I172" s="167"/>
      <c r="J172" s="167"/>
      <c r="K172" s="167"/>
      <c r="L172" s="167"/>
      <c r="M172" s="167"/>
      <c r="N172" s="167"/>
      <c r="O172" s="167"/>
      <c r="P172" s="167"/>
      <c r="Q172" s="167"/>
      <c r="R172" s="167"/>
      <c r="S172" s="167"/>
      <c r="T172" s="167"/>
      <c r="U172" s="167"/>
      <c r="V172" s="167"/>
      <c r="W172" s="167"/>
      <c r="X172" s="167"/>
      <c r="Y172" s="167"/>
      <c r="Z172" s="167"/>
    </row>
    <row r="173" spans="1:26" ht="15.75" customHeight="1" x14ac:dyDescent="0.25">
      <c r="A173" s="167"/>
      <c r="B173" s="167"/>
      <c r="C173" s="167"/>
      <c r="D173" s="167"/>
      <c r="E173" s="167"/>
      <c r="F173" s="167"/>
      <c r="G173" s="167"/>
      <c r="H173" s="167"/>
      <c r="I173" s="167"/>
      <c r="J173" s="167"/>
      <c r="K173" s="167"/>
      <c r="L173" s="167"/>
      <c r="M173" s="167"/>
      <c r="N173" s="167"/>
      <c r="O173" s="167"/>
      <c r="P173" s="167"/>
      <c r="Q173" s="167"/>
      <c r="R173" s="167"/>
      <c r="S173" s="167"/>
      <c r="T173" s="167"/>
      <c r="U173" s="167"/>
      <c r="V173" s="167"/>
      <c r="W173" s="167"/>
      <c r="X173" s="167"/>
      <c r="Y173" s="167"/>
      <c r="Z173" s="167"/>
    </row>
    <row r="174" spans="1:26" ht="15.75" customHeight="1" x14ac:dyDescent="0.25">
      <c r="A174" s="167"/>
      <c r="B174" s="167"/>
      <c r="C174" s="167"/>
      <c r="D174" s="167"/>
      <c r="E174" s="167"/>
      <c r="F174" s="167"/>
      <c r="G174" s="167"/>
      <c r="H174" s="167"/>
      <c r="I174" s="167"/>
      <c r="J174" s="167"/>
      <c r="K174" s="167"/>
      <c r="L174" s="167"/>
      <c r="M174" s="167"/>
      <c r="N174" s="167"/>
      <c r="O174" s="167"/>
      <c r="P174" s="167"/>
      <c r="Q174" s="167"/>
      <c r="R174" s="167"/>
      <c r="S174" s="167"/>
      <c r="T174" s="167"/>
      <c r="U174" s="167"/>
      <c r="V174" s="167"/>
      <c r="W174" s="167"/>
      <c r="X174" s="167"/>
      <c r="Y174" s="167"/>
      <c r="Z174" s="167"/>
    </row>
    <row r="175" spans="1:26" ht="15.75" customHeight="1" x14ac:dyDescent="0.25">
      <c r="A175" s="167"/>
      <c r="B175" s="167"/>
      <c r="C175" s="167"/>
      <c r="D175" s="167"/>
      <c r="E175" s="167"/>
      <c r="F175" s="167"/>
      <c r="G175" s="167"/>
      <c r="H175" s="167"/>
      <c r="I175" s="167"/>
      <c r="J175" s="167"/>
      <c r="K175" s="167"/>
      <c r="L175" s="167"/>
      <c r="M175" s="167"/>
      <c r="N175" s="167"/>
      <c r="O175" s="167"/>
      <c r="P175" s="167"/>
      <c r="Q175" s="167"/>
      <c r="R175" s="167"/>
      <c r="S175" s="167"/>
      <c r="T175" s="167"/>
      <c r="U175" s="167"/>
      <c r="V175" s="167"/>
      <c r="W175" s="167"/>
      <c r="X175" s="167"/>
      <c r="Y175" s="167"/>
      <c r="Z175" s="167"/>
    </row>
    <row r="176" spans="1:26" ht="15.75" customHeight="1" x14ac:dyDescent="0.25">
      <c r="A176" s="167"/>
      <c r="B176" s="167"/>
      <c r="C176" s="167"/>
      <c r="D176" s="167"/>
      <c r="E176" s="167"/>
      <c r="F176" s="167"/>
      <c r="G176" s="167"/>
      <c r="H176" s="167"/>
      <c r="I176" s="167"/>
      <c r="J176" s="167"/>
      <c r="K176" s="167"/>
      <c r="L176" s="167"/>
      <c r="M176" s="167"/>
      <c r="N176" s="167"/>
      <c r="O176" s="167"/>
      <c r="P176" s="167"/>
      <c r="Q176" s="167"/>
      <c r="R176" s="167"/>
      <c r="S176" s="167"/>
      <c r="T176" s="167"/>
      <c r="U176" s="167"/>
      <c r="V176" s="167"/>
      <c r="W176" s="167"/>
      <c r="X176" s="167"/>
      <c r="Y176" s="167"/>
      <c r="Z176" s="167"/>
    </row>
    <row r="177" spans="1:26" ht="15.75" customHeight="1" x14ac:dyDescent="0.25">
      <c r="A177" s="167"/>
      <c r="B177" s="167"/>
      <c r="C177" s="167"/>
      <c r="D177" s="167"/>
      <c r="E177" s="167"/>
      <c r="F177" s="167"/>
      <c r="G177" s="167"/>
      <c r="H177" s="167"/>
      <c r="I177" s="167"/>
      <c r="J177" s="167"/>
      <c r="K177" s="167"/>
      <c r="L177" s="167"/>
      <c r="M177" s="167"/>
      <c r="N177" s="167"/>
      <c r="O177" s="167"/>
      <c r="P177" s="167"/>
      <c r="Q177" s="167"/>
      <c r="R177" s="167"/>
      <c r="S177" s="167"/>
      <c r="T177" s="167"/>
      <c r="U177" s="167"/>
      <c r="V177" s="167"/>
      <c r="W177" s="167"/>
      <c r="X177" s="167"/>
      <c r="Y177" s="167"/>
      <c r="Z177" s="167"/>
    </row>
    <row r="178" spans="1:26" ht="15.75" customHeight="1" x14ac:dyDescent="0.25">
      <c r="A178" s="167"/>
      <c r="B178" s="167"/>
      <c r="C178" s="167"/>
      <c r="D178" s="167"/>
      <c r="E178" s="167"/>
      <c r="F178" s="167"/>
      <c r="G178" s="167"/>
      <c r="H178" s="167"/>
      <c r="I178" s="167"/>
      <c r="J178" s="167"/>
      <c r="K178" s="167"/>
      <c r="L178" s="167"/>
      <c r="M178" s="167"/>
      <c r="N178" s="167"/>
      <c r="O178" s="167"/>
      <c r="P178" s="167"/>
      <c r="Q178" s="167"/>
      <c r="R178" s="167"/>
      <c r="S178" s="167"/>
      <c r="T178" s="167"/>
      <c r="U178" s="167"/>
      <c r="V178" s="167"/>
      <c r="W178" s="167"/>
      <c r="X178" s="167"/>
      <c r="Y178" s="167"/>
      <c r="Z178" s="167"/>
    </row>
    <row r="179" spans="1:26" ht="15.75" customHeight="1" x14ac:dyDescent="0.25">
      <c r="A179" s="167"/>
      <c r="B179" s="167"/>
      <c r="C179" s="167"/>
      <c r="D179" s="167"/>
      <c r="E179" s="167"/>
      <c r="F179" s="167"/>
      <c r="G179" s="167"/>
      <c r="H179" s="167"/>
      <c r="I179" s="167"/>
      <c r="J179" s="167"/>
      <c r="K179" s="167"/>
      <c r="L179" s="167"/>
      <c r="M179" s="167"/>
      <c r="N179" s="167"/>
      <c r="O179" s="167"/>
      <c r="P179" s="167"/>
      <c r="Q179" s="167"/>
      <c r="R179" s="167"/>
      <c r="S179" s="167"/>
      <c r="T179" s="167"/>
      <c r="U179" s="167"/>
      <c r="V179" s="167"/>
      <c r="W179" s="167"/>
      <c r="X179" s="167"/>
      <c r="Y179" s="167"/>
      <c r="Z179" s="167"/>
    </row>
    <row r="180" spans="1:26" ht="15.75" customHeight="1" x14ac:dyDescent="0.25">
      <c r="A180" s="167"/>
      <c r="B180" s="167"/>
      <c r="C180" s="167"/>
      <c r="D180" s="167"/>
      <c r="E180" s="167"/>
      <c r="F180" s="167"/>
      <c r="G180" s="167"/>
      <c r="H180" s="167"/>
      <c r="I180" s="167"/>
      <c r="J180" s="167"/>
      <c r="K180" s="167"/>
      <c r="L180" s="167"/>
      <c r="M180" s="167"/>
      <c r="N180" s="167"/>
      <c r="O180" s="167"/>
      <c r="P180" s="167"/>
      <c r="Q180" s="167"/>
      <c r="R180" s="167"/>
      <c r="S180" s="167"/>
      <c r="T180" s="167"/>
      <c r="U180" s="167"/>
      <c r="V180" s="167"/>
      <c r="W180" s="167"/>
      <c r="X180" s="167"/>
      <c r="Y180" s="167"/>
      <c r="Z180" s="167"/>
    </row>
    <row r="181" spans="1:26" ht="15.75" customHeight="1" x14ac:dyDescent="0.25">
      <c r="A181" s="167"/>
      <c r="B181" s="167"/>
      <c r="C181" s="167"/>
      <c r="D181" s="167"/>
      <c r="E181" s="167"/>
      <c r="F181" s="167"/>
      <c r="G181" s="167"/>
      <c r="H181" s="167"/>
      <c r="I181" s="167"/>
      <c r="J181" s="167"/>
      <c r="K181" s="167"/>
      <c r="L181" s="167"/>
      <c r="M181" s="167"/>
      <c r="N181" s="167"/>
      <c r="O181" s="167"/>
      <c r="P181" s="167"/>
      <c r="Q181" s="167"/>
      <c r="R181" s="167"/>
      <c r="S181" s="167"/>
      <c r="T181" s="167"/>
      <c r="U181" s="167"/>
      <c r="V181" s="167"/>
      <c r="W181" s="167"/>
      <c r="X181" s="167"/>
      <c r="Y181" s="167"/>
      <c r="Z181" s="167"/>
    </row>
    <row r="182" spans="1:26" ht="15.75" customHeight="1" x14ac:dyDescent="0.25">
      <c r="A182" s="167"/>
      <c r="B182" s="167"/>
      <c r="C182" s="167"/>
      <c r="D182" s="167"/>
      <c r="E182" s="167"/>
      <c r="F182" s="167"/>
      <c r="G182" s="167"/>
      <c r="H182" s="167"/>
      <c r="I182" s="167"/>
      <c r="J182" s="167"/>
      <c r="K182" s="167"/>
      <c r="L182" s="167"/>
      <c r="M182" s="167"/>
      <c r="N182" s="167"/>
      <c r="O182" s="167"/>
      <c r="P182" s="167"/>
      <c r="Q182" s="167"/>
      <c r="R182" s="167"/>
      <c r="S182" s="167"/>
      <c r="T182" s="167"/>
      <c r="U182" s="167"/>
      <c r="V182" s="167"/>
      <c r="W182" s="167"/>
      <c r="X182" s="167"/>
      <c r="Y182" s="167"/>
      <c r="Z182" s="167"/>
    </row>
    <row r="183" spans="1:26" ht="15.75" customHeight="1" x14ac:dyDescent="0.25">
      <c r="A183" s="167"/>
      <c r="B183" s="167"/>
      <c r="C183" s="167"/>
      <c r="D183" s="167"/>
      <c r="E183" s="167"/>
      <c r="F183" s="167"/>
      <c r="G183" s="167"/>
      <c r="H183" s="167"/>
      <c r="I183" s="167"/>
      <c r="J183" s="167"/>
      <c r="K183" s="167"/>
      <c r="L183" s="167"/>
      <c r="M183" s="167"/>
      <c r="N183" s="167"/>
      <c r="O183" s="167"/>
      <c r="P183" s="167"/>
      <c r="Q183" s="167"/>
      <c r="R183" s="167"/>
      <c r="S183" s="167"/>
      <c r="T183" s="167"/>
      <c r="U183" s="167"/>
      <c r="V183" s="167"/>
      <c r="W183" s="167"/>
      <c r="X183" s="167"/>
      <c r="Y183" s="167"/>
      <c r="Z183" s="167"/>
    </row>
    <row r="184" spans="1:26" ht="15.75" customHeight="1" x14ac:dyDescent="0.25">
      <c r="A184" s="167"/>
      <c r="B184" s="167"/>
      <c r="C184" s="167"/>
      <c r="D184" s="167"/>
      <c r="E184" s="167"/>
      <c r="F184" s="167"/>
      <c r="G184" s="167"/>
      <c r="H184" s="167"/>
      <c r="I184" s="167"/>
      <c r="J184" s="167"/>
      <c r="K184" s="167"/>
      <c r="L184" s="167"/>
      <c r="M184" s="167"/>
      <c r="N184" s="167"/>
      <c r="O184" s="167"/>
      <c r="P184" s="167"/>
      <c r="Q184" s="167"/>
      <c r="R184" s="167"/>
      <c r="S184" s="167"/>
      <c r="T184" s="167"/>
      <c r="U184" s="167"/>
      <c r="V184" s="167"/>
      <c r="W184" s="167"/>
      <c r="X184" s="167"/>
      <c r="Y184" s="167"/>
      <c r="Z184" s="167"/>
    </row>
    <row r="185" spans="1:26" ht="15.75" customHeight="1" x14ac:dyDescent="0.25">
      <c r="A185" s="167"/>
      <c r="B185" s="167"/>
      <c r="C185" s="167"/>
      <c r="D185" s="167"/>
      <c r="E185" s="167"/>
      <c r="F185" s="167"/>
      <c r="G185" s="167"/>
      <c r="H185" s="167"/>
      <c r="I185" s="167"/>
      <c r="J185" s="167"/>
      <c r="K185" s="167"/>
      <c r="L185" s="167"/>
      <c r="M185" s="167"/>
      <c r="N185" s="167"/>
      <c r="O185" s="167"/>
      <c r="P185" s="167"/>
      <c r="Q185" s="167"/>
      <c r="R185" s="167"/>
      <c r="S185" s="167"/>
      <c r="T185" s="167"/>
      <c r="U185" s="167"/>
      <c r="V185" s="167"/>
      <c r="W185" s="167"/>
      <c r="X185" s="167"/>
      <c r="Y185" s="167"/>
      <c r="Z185" s="167"/>
    </row>
    <row r="186" spans="1:26" ht="15.75" customHeight="1" x14ac:dyDescent="0.25">
      <c r="A186" s="167"/>
      <c r="B186" s="167"/>
      <c r="C186" s="167"/>
      <c r="D186" s="167"/>
      <c r="E186" s="167"/>
      <c r="F186" s="167"/>
      <c r="G186" s="167"/>
      <c r="H186" s="167"/>
      <c r="I186" s="167"/>
      <c r="J186" s="167"/>
      <c r="K186" s="167"/>
      <c r="L186" s="167"/>
      <c r="M186" s="167"/>
      <c r="N186" s="167"/>
      <c r="O186" s="167"/>
      <c r="P186" s="167"/>
      <c r="Q186" s="167"/>
      <c r="R186" s="167"/>
      <c r="S186" s="167"/>
      <c r="T186" s="167"/>
      <c r="U186" s="167"/>
      <c r="V186" s="167"/>
      <c r="W186" s="167"/>
      <c r="X186" s="167"/>
      <c r="Y186" s="167"/>
      <c r="Z186" s="167"/>
    </row>
    <row r="187" spans="1:26" ht="15.75" customHeight="1" x14ac:dyDescent="0.25">
      <c r="A187" s="167"/>
      <c r="B187" s="167"/>
      <c r="C187" s="167"/>
      <c r="D187" s="167"/>
      <c r="E187" s="167"/>
      <c r="F187" s="167"/>
      <c r="G187" s="167"/>
      <c r="H187" s="167"/>
      <c r="I187" s="167"/>
      <c r="J187" s="167"/>
      <c r="K187" s="167"/>
      <c r="L187" s="167"/>
      <c r="M187" s="167"/>
      <c r="N187" s="167"/>
      <c r="O187" s="167"/>
      <c r="P187" s="167"/>
      <c r="Q187" s="167"/>
      <c r="R187" s="167"/>
      <c r="S187" s="167"/>
      <c r="T187" s="167"/>
      <c r="U187" s="167"/>
      <c r="V187" s="167"/>
      <c r="W187" s="167"/>
      <c r="X187" s="167"/>
      <c r="Y187" s="167"/>
      <c r="Z187" s="167"/>
    </row>
    <row r="188" spans="1:26" ht="15.75" customHeight="1" x14ac:dyDescent="0.25">
      <c r="A188" s="167"/>
      <c r="B188" s="167"/>
      <c r="C188" s="167"/>
      <c r="D188" s="167"/>
      <c r="E188" s="167"/>
      <c r="F188" s="167"/>
      <c r="G188" s="167"/>
      <c r="H188" s="167"/>
      <c r="I188" s="167"/>
      <c r="J188" s="167"/>
      <c r="K188" s="167"/>
      <c r="L188" s="167"/>
      <c r="M188" s="167"/>
      <c r="N188" s="167"/>
      <c r="O188" s="167"/>
      <c r="P188" s="167"/>
      <c r="Q188" s="167"/>
      <c r="R188" s="167"/>
      <c r="S188" s="167"/>
      <c r="T188" s="167"/>
      <c r="U188" s="167"/>
      <c r="V188" s="167"/>
      <c r="W188" s="167"/>
      <c r="X188" s="167"/>
      <c r="Y188" s="167"/>
      <c r="Z188" s="167"/>
    </row>
    <row r="189" spans="1:26" ht="15.75" customHeight="1" x14ac:dyDescent="0.25">
      <c r="A189" s="167"/>
      <c r="B189" s="167"/>
      <c r="C189" s="167"/>
      <c r="D189" s="167"/>
      <c r="E189" s="167"/>
      <c r="F189" s="167"/>
      <c r="G189" s="167"/>
      <c r="H189" s="167"/>
      <c r="I189" s="167"/>
      <c r="J189" s="167"/>
      <c r="K189" s="167"/>
      <c r="L189" s="167"/>
      <c r="M189" s="167"/>
      <c r="N189" s="167"/>
      <c r="O189" s="167"/>
      <c r="P189" s="167"/>
      <c r="Q189" s="167"/>
      <c r="R189" s="167"/>
      <c r="S189" s="167"/>
      <c r="T189" s="167"/>
      <c r="U189" s="167"/>
      <c r="V189" s="167"/>
      <c r="W189" s="167"/>
      <c r="X189" s="167"/>
      <c r="Y189" s="167"/>
      <c r="Z189" s="167"/>
    </row>
    <row r="190" spans="1:26" ht="15.75" customHeight="1" x14ac:dyDescent="0.25">
      <c r="A190" s="167"/>
      <c r="B190" s="167"/>
      <c r="C190" s="167"/>
      <c r="D190" s="167"/>
      <c r="E190" s="167"/>
      <c r="F190" s="167"/>
      <c r="G190" s="167"/>
      <c r="H190" s="167"/>
      <c r="I190" s="167"/>
      <c r="J190" s="167"/>
      <c r="K190" s="167"/>
      <c r="L190" s="167"/>
      <c r="M190" s="167"/>
      <c r="N190" s="167"/>
      <c r="O190" s="167"/>
      <c r="P190" s="167"/>
      <c r="Q190" s="167"/>
      <c r="R190" s="167"/>
      <c r="S190" s="167"/>
      <c r="T190" s="167"/>
      <c r="U190" s="167"/>
      <c r="V190" s="167"/>
      <c r="W190" s="167"/>
      <c r="X190" s="167"/>
      <c r="Y190" s="167"/>
      <c r="Z190" s="167"/>
    </row>
    <row r="191" spans="1:26" ht="15.75" customHeight="1" x14ac:dyDescent="0.25">
      <c r="A191" s="167"/>
      <c r="B191" s="167"/>
      <c r="C191" s="167"/>
      <c r="D191" s="167"/>
      <c r="E191" s="167"/>
      <c r="F191" s="167"/>
      <c r="G191" s="167"/>
      <c r="H191" s="167"/>
      <c r="I191" s="167"/>
      <c r="J191" s="167"/>
      <c r="K191" s="167"/>
      <c r="L191" s="167"/>
      <c r="M191" s="167"/>
      <c r="N191" s="167"/>
      <c r="O191" s="167"/>
      <c r="P191" s="167"/>
      <c r="Q191" s="167"/>
      <c r="R191" s="167"/>
      <c r="S191" s="167"/>
      <c r="T191" s="167"/>
      <c r="U191" s="167"/>
      <c r="V191" s="167"/>
      <c r="W191" s="167"/>
      <c r="X191" s="167"/>
      <c r="Y191" s="167"/>
      <c r="Z191" s="167"/>
    </row>
    <row r="192" spans="1:26" ht="15.75" customHeight="1" x14ac:dyDescent="0.25">
      <c r="A192" s="167"/>
      <c r="B192" s="167"/>
      <c r="C192" s="167"/>
      <c r="D192" s="167"/>
      <c r="E192" s="167"/>
      <c r="F192" s="167"/>
      <c r="G192" s="167"/>
      <c r="H192" s="167"/>
      <c r="I192" s="167"/>
      <c r="J192" s="167"/>
      <c r="K192" s="167"/>
      <c r="L192" s="167"/>
      <c r="M192" s="167"/>
      <c r="N192" s="167"/>
      <c r="O192" s="167"/>
      <c r="P192" s="167"/>
      <c r="Q192" s="167"/>
      <c r="R192" s="167"/>
      <c r="S192" s="167"/>
      <c r="T192" s="167"/>
      <c r="U192" s="167"/>
      <c r="V192" s="167"/>
      <c r="W192" s="167"/>
      <c r="X192" s="167"/>
      <c r="Y192" s="167"/>
      <c r="Z192" s="167"/>
    </row>
    <row r="193" spans="1:26" ht="15.75" customHeight="1" x14ac:dyDescent="0.25">
      <c r="A193" s="167"/>
      <c r="B193" s="167"/>
      <c r="C193" s="167"/>
      <c r="D193" s="167"/>
      <c r="E193" s="167"/>
      <c r="F193" s="167"/>
      <c r="G193" s="167"/>
      <c r="H193" s="167"/>
      <c r="I193" s="167"/>
      <c r="J193" s="167"/>
      <c r="K193" s="167"/>
      <c r="L193" s="167"/>
      <c r="M193" s="167"/>
      <c r="N193" s="167"/>
      <c r="O193" s="167"/>
      <c r="P193" s="167"/>
      <c r="Q193" s="167"/>
      <c r="R193" s="167"/>
      <c r="S193" s="167"/>
      <c r="T193" s="167"/>
      <c r="U193" s="167"/>
      <c r="V193" s="167"/>
      <c r="W193" s="167"/>
      <c r="X193" s="167"/>
      <c r="Y193" s="167"/>
      <c r="Z193" s="167"/>
    </row>
    <row r="194" spans="1:26" ht="15.75" customHeight="1" x14ac:dyDescent="0.25">
      <c r="A194" s="167"/>
      <c r="B194" s="167"/>
      <c r="C194" s="167"/>
      <c r="D194" s="167"/>
      <c r="E194" s="167"/>
      <c r="F194" s="167"/>
      <c r="G194" s="167"/>
      <c r="H194" s="167"/>
      <c r="I194" s="167"/>
      <c r="J194" s="167"/>
      <c r="K194" s="167"/>
      <c r="L194" s="167"/>
      <c r="M194" s="167"/>
      <c r="N194" s="167"/>
      <c r="O194" s="167"/>
      <c r="P194" s="167"/>
      <c r="Q194" s="167"/>
      <c r="R194" s="167"/>
      <c r="S194" s="167"/>
      <c r="T194" s="167"/>
      <c r="U194" s="167"/>
      <c r="V194" s="167"/>
      <c r="W194" s="167"/>
      <c r="X194" s="167"/>
      <c r="Y194" s="167"/>
      <c r="Z194" s="167"/>
    </row>
    <row r="195" spans="1:26" ht="15.75" customHeight="1" x14ac:dyDescent="0.25">
      <c r="A195" s="167"/>
      <c r="B195" s="167"/>
      <c r="C195" s="167"/>
      <c r="D195" s="167"/>
      <c r="E195" s="167"/>
      <c r="F195" s="167"/>
      <c r="G195" s="167"/>
      <c r="H195" s="167"/>
      <c r="I195" s="167"/>
      <c r="J195" s="167"/>
      <c r="K195" s="167"/>
      <c r="L195" s="167"/>
      <c r="M195" s="167"/>
      <c r="N195" s="167"/>
      <c r="O195" s="167"/>
      <c r="P195" s="167"/>
      <c r="Q195" s="167"/>
      <c r="R195" s="167"/>
      <c r="S195" s="167"/>
      <c r="T195" s="167"/>
      <c r="U195" s="167"/>
      <c r="V195" s="167"/>
      <c r="W195" s="167"/>
      <c r="X195" s="167"/>
      <c r="Y195" s="167"/>
      <c r="Z195" s="167"/>
    </row>
    <row r="196" spans="1:26" ht="15.75" customHeight="1" x14ac:dyDescent="0.25">
      <c r="A196" s="167"/>
      <c r="B196" s="167"/>
      <c r="C196" s="167"/>
      <c r="D196" s="167"/>
      <c r="E196" s="167"/>
      <c r="F196" s="167"/>
      <c r="G196" s="167"/>
      <c r="H196" s="167"/>
      <c r="I196" s="167"/>
      <c r="J196" s="167"/>
      <c r="K196" s="167"/>
      <c r="L196" s="167"/>
      <c r="M196" s="167"/>
      <c r="N196" s="167"/>
      <c r="O196" s="167"/>
      <c r="P196" s="167"/>
      <c r="Q196" s="167"/>
      <c r="R196" s="167"/>
      <c r="S196" s="167"/>
      <c r="T196" s="167"/>
      <c r="U196" s="167"/>
      <c r="V196" s="167"/>
      <c r="W196" s="167"/>
      <c r="X196" s="167"/>
      <c r="Y196" s="167"/>
      <c r="Z196" s="167"/>
    </row>
    <row r="197" spans="1:26" ht="15.75" customHeight="1" x14ac:dyDescent="0.25">
      <c r="A197" s="167"/>
      <c r="B197" s="167"/>
      <c r="C197" s="167"/>
      <c r="D197" s="167"/>
      <c r="E197" s="167"/>
      <c r="F197" s="167"/>
      <c r="G197" s="167"/>
      <c r="H197" s="167"/>
      <c r="I197" s="167"/>
      <c r="J197" s="167"/>
      <c r="K197" s="167"/>
      <c r="L197" s="167"/>
      <c r="M197" s="167"/>
      <c r="N197" s="167"/>
      <c r="O197" s="167"/>
      <c r="P197" s="167"/>
      <c r="Q197" s="167"/>
      <c r="R197" s="167"/>
      <c r="S197" s="167"/>
      <c r="T197" s="167"/>
      <c r="U197" s="167"/>
      <c r="V197" s="167"/>
      <c r="W197" s="167"/>
      <c r="X197" s="167"/>
      <c r="Y197" s="167"/>
      <c r="Z197" s="167"/>
    </row>
    <row r="198" spans="1:26" ht="15.75" customHeight="1" x14ac:dyDescent="0.25">
      <c r="A198" s="167"/>
      <c r="B198" s="167"/>
      <c r="C198" s="167"/>
      <c r="D198" s="167"/>
      <c r="E198" s="167"/>
      <c r="F198" s="167"/>
      <c r="G198" s="167"/>
      <c r="H198" s="167"/>
      <c r="I198" s="167"/>
      <c r="J198" s="167"/>
      <c r="K198" s="167"/>
      <c r="L198" s="167"/>
      <c r="M198" s="167"/>
      <c r="N198" s="167"/>
      <c r="O198" s="167"/>
      <c r="P198" s="167"/>
      <c r="Q198" s="167"/>
      <c r="R198" s="167"/>
      <c r="S198" s="167"/>
      <c r="T198" s="167"/>
      <c r="U198" s="167"/>
      <c r="V198" s="167"/>
      <c r="W198" s="167"/>
      <c r="X198" s="167"/>
      <c r="Y198" s="167"/>
      <c r="Z198" s="167"/>
    </row>
    <row r="199" spans="1:26" ht="15.75" customHeight="1" x14ac:dyDescent="0.25">
      <c r="A199" s="167"/>
      <c r="B199" s="167"/>
      <c r="C199" s="167"/>
      <c r="D199" s="167"/>
      <c r="E199" s="167"/>
      <c r="F199" s="167"/>
      <c r="G199" s="167"/>
      <c r="H199" s="167"/>
      <c r="I199" s="167"/>
      <c r="J199" s="167"/>
      <c r="K199" s="167"/>
      <c r="L199" s="167"/>
      <c r="M199" s="167"/>
      <c r="N199" s="167"/>
      <c r="O199" s="167"/>
      <c r="P199" s="167"/>
      <c r="Q199" s="167"/>
      <c r="R199" s="167"/>
      <c r="S199" s="167"/>
      <c r="T199" s="167"/>
      <c r="U199" s="167"/>
      <c r="V199" s="167"/>
      <c r="W199" s="167"/>
      <c r="X199" s="167"/>
      <c r="Y199" s="167"/>
      <c r="Z199" s="167"/>
    </row>
    <row r="200" spans="1:26" ht="15.75" customHeight="1" x14ac:dyDescent="0.25">
      <c r="A200" s="167"/>
      <c r="B200" s="167"/>
      <c r="C200" s="167"/>
      <c r="D200" s="167"/>
      <c r="E200" s="167"/>
      <c r="F200" s="167"/>
      <c r="G200" s="167"/>
      <c r="H200" s="167"/>
      <c r="I200" s="167"/>
      <c r="J200" s="167"/>
      <c r="K200" s="167"/>
      <c r="L200" s="167"/>
      <c r="M200" s="167"/>
      <c r="N200" s="167"/>
      <c r="O200" s="167"/>
      <c r="P200" s="167"/>
      <c r="Q200" s="167"/>
      <c r="R200" s="167"/>
      <c r="S200" s="167"/>
      <c r="T200" s="167"/>
      <c r="U200" s="167"/>
      <c r="V200" s="167"/>
      <c r="W200" s="167"/>
      <c r="X200" s="167"/>
      <c r="Y200" s="167"/>
      <c r="Z200" s="167"/>
    </row>
    <row r="201" spans="1:26" ht="15.75" customHeight="1" x14ac:dyDescent="0.25">
      <c r="A201" s="167"/>
      <c r="B201" s="167"/>
      <c r="C201" s="167"/>
      <c r="D201" s="167"/>
      <c r="E201" s="167"/>
      <c r="F201" s="167"/>
      <c r="G201" s="167"/>
      <c r="H201" s="167"/>
      <c r="I201" s="167"/>
      <c r="J201" s="167"/>
      <c r="K201" s="167"/>
      <c r="L201" s="167"/>
      <c r="M201" s="167"/>
      <c r="N201" s="167"/>
      <c r="O201" s="167"/>
      <c r="P201" s="167"/>
      <c r="Q201" s="167"/>
      <c r="R201" s="167"/>
      <c r="S201" s="167"/>
      <c r="T201" s="167"/>
      <c r="U201" s="167"/>
      <c r="V201" s="167"/>
      <c r="W201" s="167"/>
      <c r="X201" s="167"/>
      <c r="Y201" s="167"/>
      <c r="Z201" s="167"/>
    </row>
    <row r="202" spans="1:26" ht="15.75" customHeight="1" x14ac:dyDescent="0.25">
      <c r="A202" s="167"/>
      <c r="B202" s="167"/>
      <c r="C202" s="167"/>
      <c r="D202" s="167"/>
      <c r="E202" s="167"/>
      <c r="F202" s="167"/>
      <c r="G202" s="167"/>
      <c r="H202" s="167"/>
      <c r="I202" s="167"/>
      <c r="J202" s="167"/>
      <c r="K202" s="167"/>
      <c r="L202" s="167"/>
      <c r="M202" s="167"/>
      <c r="N202" s="167"/>
      <c r="O202" s="167"/>
      <c r="P202" s="167"/>
      <c r="Q202" s="167"/>
      <c r="R202" s="167"/>
      <c r="S202" s="167"/>
      <c r="T202" s="167"/>
      <c r="U202" s="167"/>
      <c r="V202" s="167"/>
      <c r="W202" s="167"/>
      <c r="X202" s="167"/>
      <c r="Y202" s="167"/>
      <c r="Z202" s="167"/>
    </row>
    <row r="203" spans="1:26" ht="15.75" customHeight="1" x14ac:dyDescent="0.25">
      <c r="A203" s="167"/>
      <c r="B203" s="167"/>
      <c r="C203" s="167"/>
      <c r="D203" s="167"/>
      <c r="E203" s="167"/>
      <c r="F203" s="167"/>
      <c r="G203" s="167"/>
      <c r="H203" s="167"/>
      <c r="I203" s="167"/>
      <c r="J203" s="167"/>
      <c r="K203" s="167"/>
      <c r="L203" s="167"/>
      <c r="M203" s="167"/>
      <c r="N203" s="167"/>
      <c r="O203" s="167"/>
      <c r="P203" s="167"/>
      <c r="Q203" s="167"/>
      <c r="R203" s="167"/>
      <c r="S203" s="167"/>
      <c r="T203" s="167"/>
      <c r="U203" s="167"/>
      <c r="V203" s="167"/>
      <c r="W203" s="167"/>
      <c r="X203" s="167"/>
      <c r="Y203" s="167"/>
      <c r="Z203" s="167"/>
    </row>
    <row r="204" spans="1:26" ht="15.75" customHeight="1" x14ac:dyDescent="0.25">
      <c r="A204" s="167"/>
      <c r="B204" s="167"/>
      <c r="C204" s="167"/>
      <c r="D204" s="167"/>
      <c r="E204" s="167"/>
      <c r="F204" s="167"/>
      <c r="G204" s="167"/>
      <c r="H204" s="167"/>
      <c r="I204" s="167"/>
      <c r="J204" s="167"/>
      <c r="K204" s="167"/>
      <c r="L204" s="167"/>
      <c r="M204" s="167"/>
      <c r="N204" s="167"/>
      <c r="O204" s="167"/>
      <c r="P204" s="167"/>
      <c r="Q204" s="167"/>
      <c r="R204" s="167"/>
      <c r="S204" s="167"/>
      <c r="T204" s="167"/>
      <c r="U204" s="167"/>
      <c r="V204" s="167"/>
      <c r="W204" s="167"/>
      <c r="X204" s="167"/>
      <c r="Y204" s="167"/>
      <c r="Z204" s="167"/>
    </row>
    <row r="205" spans="1:26" ht="15.75" customHeight="1" x14ac:dyDescent="0.25">
      <c r="A205" s="167"/>
      <c r="B205" s="167"/>
      <c r="C205" s="167"/>
      <c r="D205" s="167"/>
      <c r="E205" s="167"/>
      <c r="F205" s="167"/>
      <c r="G205" s="167"/>
      <c r="H205" s="167"/>
      <c r="I205" s="167"/>
      <c r="J205" s="167"/>
      <c r="K205" s="167"/>
      <c r="L205" s="167"/>
      <c r="M205" s="167"/>
      <c r="N205" s="167"/>
      <c r="O205" s="167"/>
      <c r="P205" s="167"/>
      <c r="Q205" s="167"/>
      <c r="R205" s="167"/>
      <c r="S205" s="167"/>
      <c r="T205" s="167"/>
      <c r="U205" s="167"/>
      <c r="V205" s="167"/>
      <c r="W205" s="167"/>
      <c r="X205" s="167"/>
      <c r="Y205" s="167"/>
      <c r="Z205" s="167"/>
    </row>
    <row r="206" spans="1:26" ht="15.75" customHeight="1" x14ac:dyDescent="0.25">
      <c r="A206" s="167"/>
      <c r="B206" s="167"/>
      <c r="C206" s="167"/>
      <c r="D206" s="167"/>
      <c r="E206" s="167"/>
      <c r="F206" s="167"/>
      <c r="G206" s="167"/>
      <c r="H206" s="167"/>
      <c r="I206" s="167"/>
      <c r="J206" s="167"/>
      <c r="K206" s="167"/>
      <c r="L206" s="167"/>
      <c r="M206" s="167"/>
      <c r="N206" s="167"/>
      <c r="O206" s="167"/>
      <c r="P206" s="167"/>
      <c r="Q206" s="167"/>
      <c r="R206" s="167"/>
      <c r="S206" s="167"/>
      <c r="T206" s="167"/>
      <c r="U206" s="167"/>
      <c r="V206" s="167"/>
      <c r="W206" s="167"/>
      <c r="X206" s="167"/>
      <c r="Y206" s="167"/>
      <c r="Z206" s="167"/>
    </row>
    <row r="207" spans="1:26" ht="15.75" customHeight="1" x14ac:dyDescent="0.25">
      <c r="A207" s="167"/>
      <c r="B207" s="167"/>
      <c r="C207" s="167"/>
      <c r="D207" s="167"/>
      <c r="E207" s="167"/>
      <c r="F207" s="167"/>
      <c r="G207" s="167"/>
      <c r="H207" s="167"/>
      <c r="I207" s="167"/>
      <c r="J207" s="167"/>
      <c r="K207" s="167"/>
      <c r="L207" s="167"/>
      <c r="M207" s="167"/>
      <c r="N207" s="167"/>
      <c r="O207" s="167"/>
      <c r="P207" s="167"/>
      <c r="Q207" s="167"/>
      <c r="R207" s="167"/>
      <c r="S207" s="167"/>
      <c r="T207" s="167"/>
      <c r="U207" s="167"/>
      <c r="V207" s="167"/>
      <c r="W207" s="167"/>
      <c r="X207" s="167"/>
      <c r="Y207" s="167"/>
      <c r="Z207" s="167"/>
    </row>
    <row r="208" spans="1:26" ht="15.75" customHeight="1" x14ac:dyDescent="0.25">
      <c r="A208" s="167"/>
      <c r="B208" s="167"/>
      <c r="C208" s="167"/>
      <c r="D208" s="167"/>
      <c r="E208" s="167"/>
      <c r="F208" s="167"/>
      <c r="G208" s="167"/>
      <c r="H208" s="167"/>
      <c r="I208" s="167"/>
      <c r="J208" s="167"/>
      <c r="K208" s="167"/>
      <c r="L208" s="167"/>
      <c r="M208" s="167"/>
      <c r="N208" s="167"/>
      <c r="O208" s="167"/>
      <c r="P208" s="167"/>
      <c r="Q208" s="167"/>
      <c r="R208" s="167"/>
      <c r="S208" s="167"/>
      <c r="T208" s="167"/>
      <c r="U208" s="167"/>
      <c r="V208" s="167"/>
      <c r="W208" s="167"/>
      <c r="X208" s="167"/>
      <c r="Y208" s="167"/>
      <c r="Z208" s="167"/>
    </row>
    <row r="209" spans="1:26" ht="15.75" customHeight="1" x14ac:dyDescent="0.25">
      <c r="A209" s="167"/>
      <c r="B209" s="167"/>
      <c r="C209" s="167"/>
      <c r="D209" s="167"/>
      <c r="E209" s="167"/>
      <c r="F209" s="167"/>
      <c r="G209" s="167"/>
      <c r="H209" s="167"/>
      <c r="I209" s="167"/>
      <c r="J209" s="167"/>
      <c r="K209" s="167"/>
      <c r="L209" s="167"/>
      <c r="M209" s="167"/>
      <c r="N209" s="167"/>
      <c r="O209" s="167"/>
      <c r="P209" s="167"/>
      <c r="Q209" s="167"/>
      <c r="R209" s="167"/>
      <c r="S209" s="167"/>
      <c r="T209" s="167"/>
      <c r="U209" s="167"/>
      <c r="V209" s="167"/>
      <c r="W209" s="167"/>
      <c r="X209" s="167"/>
      <c r="Y209" s="167"/>
      <c r="Z209" s="167"/>
    </row>
    <row r="210" spans="1:26" ht="15.75" customHeight="1" x14ac:dyDescent="0.25">
      <c r="A210" s="167"/>
      <c r="B210" s="167"/>
      <c r="C210" s="167"/>
      <c r="D210" s="167"/>
      <c r="E210" s="167"/>
      <c r="F210" s="167"/>
      <c r="G210" s="167"/>
      <c r="H210" s="167"/>
      <c r="I210" s="167"/>
      <c r="J210" s="167"/>
      <c r="K210" s="167"/>
      <c r="L210" s="167"/>
      <c r="M210" s="167"/>
      <c r="N210" s="167"/>
      <c r="O210" s="167"/>
      <c r="P210" s="167"/>
      <c r="Q210" s="167"/>
      <c r="R210" s="167"/>
      <c r="S210" s="167"/>
      <c r="T210" s="167"/>
      <c r="U210" s="167"/>
      <c r="V210" s="167"/>
      <c r="W210" s="167"/>
      <c r="X210" s="167"/>
      <c r="Y210" s="167"/>
      <c r="Z210" s="167"/>
    </row>
    <row r="211" spans="1:26" ht="15.75" customHeight="1" x14ac:dyDescent="0.25">
      <c r="A211" s="167"/>
      <c r="B211" s="167"/>
      <c r="C211" s="167"/>
      <c r="D211" s="167"/>
      <c r="E211" s="167"/>
      <c r="F211" s="167"/>
      <c r="G211" s="167"/>
      <c r="H211" s="167"/>
      <c r="I211" s="167"/>
      <c r="J211" s="167"/>
      <c r="K211" s="167"/>
      <c r="L211" s="167"/>
      <c r="M211" s="167"/>
      <c r="N211" s="167"/>
      <c r="O211" s="167"/>
      <c r="P211" s="167"/>
      <c r="Q211" s="167"/>
      <c r="R211" s="167"/>
      <c r="S211" s="167"/>
      <c r="T211" s="167"/>
      <c r="U211" s="167"/>
      <c r="V211" s="167"/>
      <c r="W211" s="167"/>
      <c r="X211" s="167"/>
      <c r="Y211" s="167"/>
      <c r="Z211" s="167"/>
    </row>
    <row r="212" spans="1:26" ht="15.75" customHeight="1" x14ac:dyDescent="0.25">
      <c r="A212" s="167"/>
      <c r="B212" s="167"/>
      <c r="C212" s="167"/>
      <c r="D212" s="167"/>
      <c r="E212" s="167"/>
      <c r="F212" s="167"/>
      <c r="G212" s="167"/>
      <c r="H212" s="167"/>
      <c r="I212" s="167"/>
      <c r="J212" s="167"/>
      <c r="K212" s="167"/>
      <c r="L212" s="167"/>
      <c r="M212" s="167"/>
      <c r="N212" s="167"/>
      <c r="O212" s="167"/>
      <c r="P212" s="167"/>
      <c r="Q212" s="167"/>
      <c r="R212" s="167"/>
      <c r="S212" s="167"/>
      <c r="T212" s="167"/>
      <c r="U212" s="167"/>
      <c r="V212" s="167"/>
      <c r="W212" s="167"/>
      <c r="X212" s="167"/>
      <c r="Y212" s="167"/>
      <c r="Z212" s="167"/>
    </row>
    <row r="213" spans="1:26" ht="15.75" customHeight="1" x14ac:dyDescent="0.25">
      <c r="A213" s="167"/>
      <c r="B213" s="167"/>
      <c r="C213" s="167"/>
      <c r="D213" s="167"/>
      <c r="E213" s="167"/>
      <c r="F213" s="167"/>
      <c r="G213" s="167"/>
      <c r="H213" s="167"/>
      <c r="I213" s="167"/>
      <c r="J213" s="167"/>
      <c r="K213" s="167"/>
      <c r="L213" s="167"/>
      <c r="M213" s="167"/>
      <c r="N213" s="167"/>
      <c r="O213" s="167"/>
      <c r="P213" s="167"/>
      <c r="Q213" s="167"/>
      <c r="R213" s="167"/>
      <c r="S213" s="167"/>
      <c r="T213" s="167"/>
      <c r="U213" s="167"/>
      <c r="V213" s="167"/>
      <c r="W213" s="167"/>
      <c r="X213" s="167"/>
      <c r="Y213" s="167"/>
      <c r="Z213" s="167"/>
    </row>
    <row r="214" spans="1:26" ht="15.75" customHeight="1" x14ac:dyDescent="0.25">
      <c r="A214" s="167"/>
      <c r="B214" s="167"/>
      <c r="C214" s="167"/>
      <c r="D214" s="167"/>
      <c r="E214" s="167"/>
      <c r="F214" s="167"/>
      <c r="G214" s="167"/>
      <c r="H214" s="167"/>
      <c r="I214" s="167"/>
      <c r="J214" s="167"/>
      <c r="K214" s="167"/>
      <c r="L214" s="167"/>
      <c r="M214" s="167"/>
      <c r="N214" s="167"/>
      <c r="O214" s="167"/>
      <c r="P214" s="167"/>
      <c r="Q214" s="167"/>
      <c r="R214" s="167"/>
      <c r="S214" s="167"/>
      <c r="T214" s="167"/>
      <c r="U214" s="167"/>
      <c r="V214" s="167"/>
      <c r="W214" s="167"/>
      <c r="X214" s="167"/>
      <c r="Y214" s="167"/>
      <c r="Z214" s="167"/>
    </row>
    <row r="215" spans="1:26" ht="15.75" customHeight="1" x14ac:dyDescent="0.25">
      <c r="A215" s="167"/>
      <c r="B215" s="167"/>
      <c r="C215" s="167"/>
      <c r="D215" s="167"/>
      <c r="E215" s="167"/>
      <c r="F215" s="167"/>
      <c r="G215" s="167"/>
      <c r="H215" s="167"/>
      <c r="I215" s="167"/>
      <c r="J215" s="167"/>
      <c r="K215" s="167"/>
      <c r="L215" s="167"/>
      <c r="M215" s="167"/>
      <c r="N215" s="167"/>
      <c r="O215" s="167"/>
      <c r="P215" s="167"/>
      <c r="Q215" s="167"/>
      <c r="R215" s="167"/>
      <c r="S215" s="167"/>
      <c r="T215" s="167"/>
      <c r="U215" s="167"/>
      <c r="V215" s="167"/>
      <c r="W215" s="167"/>
      <c r="X215" s="167"/>
      <c r="Y215" s="167"/>
      <c r="Z215" s="167"/>
    </row>
    <row r="216" spans="1:26" ht="15.75" customHeight="1" x14ac:dyDescent="0.25">
      <c r="A216" s="167"/>
      <c r="B216" s="167"/>
      <c r="C216" s="167"/>
      <c r="D216" s="167"/>
      <c r="E216" s="167"/>
      <c r="F216" s="167"/>
      <c r="G216" s="167"/>
      <c r="H216" s="167"/>
      <c r="I216" s="167"/>
      <c r="J216" s="167"/>
      <c r="K216" s="167"/>
      <c r="L216" s="167"/>
      <c r="M216" s="167"/>
      <c r="N216" s="167"/>
      <c r="O216" s="167"/>
      <c r="P216" s="167"/>
      <c r="Q216" s="167"/>
      <c r="R216" s="167"/>
      <c r="S216" s="167"/>
      <c r="T216" s="167"/>
      <c r="U216" s="167"/>
      <c r="V216" s="167"/>
      <c r="W216" s="167"/>
      <c r="X216" s="167"/>
      <c r="Y216" s="167"/>
      <c r="Z216" s="167"/>
    </row>
    <row r="217" spans="1:26" ht="15.75" customHeight="1" x14ac:dyDescent="0.25">
      <c r="A217" s="167"/>
      <c r="B217" s="167"/>
      <c r="C217" s="167"/>
      <c r="D217" s="167"/>
      <c r="E217" s="167"/>
      <c r="F217" s="167"/>
      <c r="G217" s="167"/>
      <c r="H217" s="167"/>
      <c r="I217" s="167"/>
      <c r="J217" s="167"/>
      <c r="K217" s="167"/>
      <c r="L217" s="167"/>
      <c r="M217" s="167"/>
      <c r="N217" s="167"/>
      <c r="O217" s="167"/>
      <c r="P217" s="167"/>
      <c r="Q217" s="167"/>
      <c r="R217" s="167"/>
      <c r="S217" s="167"/>
      <c r="T217" s="167"/>
      <c r="U217" s="167"/>
      <c r="V217" s="167"/>
      <c r="W217" s="167"/>
      <c r="X217" s="167"/>
      <c r="Y217" s="167"/>
      <c r="Z217" s="167"/>
    </row>
    <row r="218" spans="1:26" ht="15.75" customHeight="1" x14ac:dyDescent="0.25">
      <c r="A218" s="167"/>
      <c r="B218" s="167"/>
      <c r="C218" s="167"/>
      <c r="D218" s="167"/>
      <c r="E218" s="167"/>
      <c r="F218" s="167"/>
      <c r="G218" s="167"/>
      <c r="H218" s="167"/>
      <c r="I218" s="167"/>
      <c r="J218" s="167"/>
      <c r="K218" s="167"/>
      <c r="L218" s="167"/>
      <c r="M218" s="167"/>
      <c r="N218" s="167"/>
      <c r="O218" s="167"/>
      <c r="P218" s="167"/>
      <c r="Q218" s="167"/>
      <c r="R218" s="167"/>
      <c r="S218" s="167"/>
      <c r="T218" s="167"/>
      <c r="U218" s="167"/>
      <c r="V218" s="167"/>
      <c r="W218" s="167"/>
      <c r="X218" s="167"/>
      <c r="Y218" s="167"/>
      <c r="Z218" s="167"/>
    </row>
    <row r="219" spans="1:26" ht="15.75" customHeight="1" x14ac:dyDescent="0.25">
      <c r="A219" s="167"/>
      <c r="B219" s="167"/>
      <c r="C219" s="167"/>
      <c r="D219" s="167"/>
      <c r="E219" s="167"/>
      <c r="F219" s="167"/>
      <c r="G219" s="167"/>
      <c r="H219" s="167"/>
      <c r="I219" s="167"/>
      <c r="J219" s="167"/>
      <c r="K219" s="167"/>
      <c r="L219" s="167"/>
      <c r="M219" s="167"/>
      <c r="N219" s="167"/>
      <c r="O219" s="167"/>
      <c r="P219" s="167"/>
      <c r="Q219" s="167"/>
      <c r="R219" s="167"/>
      <c r="S219" s="167"/>
      <c r="T219" s="167"/>
      <c r="U219" s="167"/>
      <c r="V219" s="167"/>
      <c r="W219" s="167"/>
      <c r="X219" s="167"/>
      <c r="Y219" s="167"/>
      <c r="Z219" s="167"/>
    </row>
    <row r="220" spans="1:26" ht="15.75" customHeight="1" x14ac:dyDescent="0.25">
      <c r="A220" s="167"/>
      <c r="B220" s="167"/>
      <c r="C220" s="167"/>
      <c r="D220" s="167"/>
      <c r="E220" s="167"/>
      <c r="F220" s="167"/>
      <c r="G220" s="167"/>
      <c r="H220" s="167"/>
      <c r="I220" s="167"/>
      <c r="J220" s="167"/>
      <c r="K220" s="167"/>
      <c r="L220" s="167"/>
      <c r="M220" s="167"/>
      <c r="N220" s="167"/>
      <c r="O220" s="167"/>
      <c r="P220" s="167"/>
      <c r="Q220" s="167"/>
      <c r="R220" s="167"/>
      <c r="S220" s="167"/>
      <c r="T220" s="167"/>
      <c r="U220" s="167"/>
      <c r="V220" s="167"/>
      <c r="W220" s="167"/>
      <c r="X220" s="167"/>
      <c r="Y220" s="167"/>
      <c r="Z220" s="167"/>
    </row>
    <row r="221" spans="1:26" ht="15.75" customHeight="1" x14ac:dyDescent="0.25"/>
    <row r="222" spans="1:26" ht="15.75" customHeight="1" x14ac:dyDescent="0.25"/>
    <row r="223" spans="1:26" ht="15.75" customHeight="1" x14ac:dyDescent="0.25"/>
    <row r="224" spans="1:26"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6">
    <mergeCell ref="G4:G5"/>
    <mergeCell ref="B11:E11"/>
    <mergeCell ref="B4:B5"/>
    <mergeCell ref="C4:C5"/>
    <mergeCell ref="D4:D5"/>
    <mergeCell ref="E4:E5"/>
  </mergeCells>
  <pageMargins left="0.7" right="0.7" top="0.75" bottom="0.75" header="0" footer="0"/>
  <pageSetup orientation="landscape"/>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Z1000"/>
  <sheetViews>
    <sheetView workbookViewId="0"/>
  </sheetViews>
  <sheetFormatPr defaultColWidth="11.25" defaultRowHeight="15" customHeight="1" x14ac:dyDescent="0.25"/>
  <cols>
    <col min="1" max="2" width="9.25" customWidth="1"/>
    <col min="3" max="3" width="17" customWidth="1"/>
    <col min="4" max="6" width="9.25" customWidth="1"/>
    <col min="7" max="26" width="12.125" customWidth="1"/>
  </cols>
  <sheetData>
    <row r="1" spans="1:26" ht="15.75" x14ac:dyDescent="0.25">
      <c r="A1" s="167"/>
      <c r="B1" s="167"/>
      <c r="C1" s="167"/>
      <c r="D1" s="167"/>
      <c r="E1" s="167"/>
      <c r="F1" s="167"/>
      <c r="G1" s="167"/>
      <c r="H1" s="167"/>
      <c r="I1" s="167"/>
      <c r="J1" s="167"/>
      <c r="K1" s="167"/>
      <c r="L1" s="167"/>
      <c r="M1" s="167"/>
      <c r="N1" s="167"/>
      <c r="O1" s="167"/>
      <c r="P1" s="167"/>
      <c r="Q1" s="167"/>
      <c r="R1" s="167"/>
      <c r="S1" s="167"/>
      <c r="T1" s="167"/>
      <c r="U1" s="167"/>
      <c r="V1" s="167"/>
      <c r="W1" s="167"/>
      <c r="X1" s="167"/>
      <c r="Y1" s="167"/>
      <c r="Z1" s="167"/>
    </row>
    <row r="2" spans="1:26" ht="15.75" x14ac:dyDescent="0.25">
      <c r="A2" s="167"/>
      <c r="B2" s="168" t="s">
        <v>512</v>
      </c>
      <c r="C2" s="167"/>
      <c r="D2" s="167"/>
      <c r="E2" s="167"/>
      <c r="F2" s="167"/>
      <c r="G2" s="167"/>
      <c r="H2" s="167"/>
      <c r="I2" s="167"/>
      <c r="J2" s="167"/>
      <c r="K2" s="167"/>
      <c r="L2" s="167"/>
      <c r="M2" s="167"/>
      <c r="N2" s="167"/>
      <c r="O2" s="167"/>
      <c r="P2" s="167"/>
      <c r="Q2" s="167"/>
      <c r="R2" s="167"/>
      <c r="S2" s="167"/>
      <c r="T2" s="167"/>
      <c r="U2" s="167"/>
      <c r="V2" s="167"/>
      <c r="W2" s="167"/>
      <c r="X2" s="167"/>
      <c r="Y2" s="167"/>
      <c r="Z2" s="167"/>
    </row>
    <row r="3" spans="1:26" ht="15.75" x14ac:dyDescent="0.25">
      <c r="A3" s="167"/>
      <c r="B3" s="168"/>
      <c r="C3" s="167"/>
      <c r="D3" s="167"/>
      <c r="E3" s="167"/>
      <c r="F3" s="167"/>
      <c r="G3" s="167"/>
      <c r="H3" s="167"/>
      <c r="I3" s="167"/>
      <c r="J3" s="167"/>
      <c r="K3" s="167"/>
      <c r="L3" s="167"/>
      <c r="M3" s="167"/>
      <c r="N3" s="167"/>
      <c r="O3" s="167"/>
      <c r="P3" s="167"/>
      <c r="Q3" s="167"/>
      <c r="R3" s="167"/>
      <c r="S3" s="167"/>
      <c r="T3" s="167"/>
      <c r="U3" s="167"/>
      <c r="V3" s="167"/>
      <c r="W3" s="167"/>
      <c r="X3" s="167"/>
      <c r="Y3" s="167"/>
      <c r="Z3" s="167"/>
    </row>
    <row r="4" spans="1:26" ht="15.75" x14ac:dyDescent="0.25">
      <c r="A4" s="167"/>
      <c r="B4" s="238" t="s">
        <v>374</v>
      </c>
      <c r="C4" s="274" t="s">
        <v>513</v>
      </c>
      <c r="D4" s="276" t="s">
        <v>514</v>
      </c>
      <c r="E4" s="272"/>
      <c r="F4" s="273"/>
      <c r="G4" s="167"/>
      <c r="H4" s="167"/>
      <c r="I4" s="167"/>
      <c r="J4" s="167"/>
      <c r="K4" s="167"/>
      <c r="L4" s="167"/>
      <c r="M4" s="167"/>
      <c r="N4" s="167"/>
      <c r="O4" s="167"/>
      <c r="P4" s="167"/>
      <c r="Q4" s="167"/>
      <c r="R4" s="167"/>
      <c r="S4" s="167"/>
      <c r="T4" s="167"/>
      <c r="U4" s="167"/>
      <c r="V4" s="167"/>
      <c r="W4" s="167"/>
      <c r="X4" s="167"/>
      <c r="Y4" s="167"/>
      <c r="Z4" s="167"/>
    </row>
    <row r="5" spans="1:26" ht="15.75" x14ac:dyDescent="0.25">
      <c r="A5" s="167"/>
      <c r="B5" s="239" t="s">
        <v>515</v>
      </c>
      <c r="C5" s="275"/>
      <c r="D5" s="127" t="s">
        <v>516</v>
      </c>
      <c r="E5" s="127" t="s">
        <v>31</v>
      </c>
      <c r="F5" s="127" t="s">
        <v>517</v>
      </c>
      <c r="G5" s="167"/>
      <c r="H5" s="167"/>
      <c r="I5" s="167"/>
      <c r="J5" s="167"/>
      <c r="K5" s="167"/>
      <c r="L5" s="167"/>
      <c r="M5" s="167"/>
      <c r="N5" s="167"/>
      <c r="O5" s="167"/>
      <c r="P5" s="167"/>
      <c r="Q5" s="167"/>
      <c r="R5" s="167"/>
      <c r="S5" s="167"/>
      <c r="T5" s="167"/>
      <c r="U5" s="167"/>
      <c r="V5" s="167"/>
      <c r="W5" s="167"/>
      <c r="X5" s="167"/>
      <c r="Y5" s="167"/>
      <c r="Z5" s="167"/>
    </row>
    <row r="6" spans="1:26" ht="15.75" x14ac:dyDescent="0.25">
      <c r="A6" s="167"/>
      <c r="B6" s="129">
        <v>1</v>
      </c>
      <c r="C6" s="130">
        <v>2</v>
      </c>
      <c r="D6" s="130">
        <v>3</v>
      </c>
      <c r="E6" s="130">
        <v>4</v>
      </c>
      <c r="F6" s="130">
        <v>5</v>
      </c>
      <c r="G6" s="167"/>
      <c r="H6" s="167"/>
      <c r="I6" s="167"/>
      <c r="J6" s="167"/>
      <c r="K6" s="167"/>
      <c r="L6" s="167"/>
      <c r="M6" s="167"/>
      <c r="N6" s="167"/>
      <c r="O6" s="167"/>
      <c r="P6" s="167"/>
      <c r="Q6" s="167"/>
      <c r="R6" s="167"/>
      <c r="S6" s="167"/>
      <c r="T6" s="167"/>
      <c r="U6" s="167"/>
      <c r="V6" s="167"/>
      <c r="W6" s="167"/>
      <c r="X6" s="167"/>
      <c r="Y6" s="167"/>
      <c r="Z6" s="167"/>
    </row>
    <row r="7" spans="1:26" ht="15.75" x14ac:dyDescent="0.25">
      <c r="A7" s="167"/>
      <c r="B7" s="204" t="s">
        <v>304</v>
      </c>
      <c r="C7" s="186"/>
      <c r="D7" s="186"/>
      <c r="E7" s="186"/>
      <c r="F7" s="186"/>
      <c r="G7" s="167"/>
      <c r="H7" s="167"/>
      <c r="I7" s="167"/>
      <c r="J7" s="167"/>
      <c r="K7" s="167"/>
      <c r="L7" s="167"/>
      <c r="M7" s="167"/>
      <c r="N7" s="167"/>
      <c r="O7" s="167"/>
      <c r="P7" s="167"/>
      <c r="Q7" s="167"/>
      <c r="R7" s="167"/>
      <c r="S7" s="167"/>
      <c r="T7" s="167"/>
      <c r="U7" s="167"/>
      <c r="V7" s="167"/>
      <c r="W7" s="167"/>
      <c r="X7" s="167"/>
      <c r="Y7" s="167"/>
      <c r="Z7" s="167"/>
    </row>
    <row r="8" spans="1:26" ht="15.75" x14ac:dyDescent="0.25">
      <c r="A8" s="167"/>
      <c r="B8" s="204" t="s">
        <v>305</v>
      </c>
      <c r="C8" s="186"/>
      <c r="D8" s="186"/>
      <c r="E8" s="186"/>
      <c r="F8" s="186"/>
      <c r="G8" s="167"/>
      <c r="H8" s="167"/>
      <c r="I8" s="167"/>
      <c r="J8" s="167"/>
      <c r="K8" s="167"/>
      <c r="L8" s="167"/>
      <c r="M8" s="167"/>
      <c r="N8" s="167"/>
      <c r="O8" s="167"/>
      <c r="P8" s="167"/>
      <c r="Q8" s="167"/>
      <c r="R8" s="167"/>
      <c r="S8" s="167"/>
      <c r="T8" s="167"/>
      <c r="U8" s="167"/>
      <c r="V8" s="167"/>
      <c r="W8" s="167"/>
      <c r="X8" s="167"/>
      <c r="Y8" s="167"/>
      <c r="Z8" s="167"/>
    </row>
    <row r="9" spans="1:26" ht="15.75" x14ac:dyDescent="0.25">
      <c r="A9" s="167"/>
      <c r="B9" s="204" t="s">
        <v>306</v>
      </c>
      <c r="C9" s="186"/>
      <c r="D9" s="186"/>
      <c r="E9" s="186"/>
      <c r="F9" s="186"/>
      <c r="G9" s="167"/>
      <c r="H9" s="167"/>
      <c r="I9" s="167"/>
      <c r="J9" s="167"/>
      <c r="K9" s="167"/>
      <c r="L9" s="167"/>
      <c r="M9" s="167"/>
      <c r="N9" s="167"/>
      <c r="O9" s="167"/>
      <c r="P9" s="167"/>
      <c r="Q9" s="167"/>
      <c r="R9" s="167"/>
      <c r="S9" s="167"/>
      <c r="T9" s="167"/>
      <c r="U9" s="167"/>
      <c r="V9" s="167"/>
      <c r="W9" s="167"/>
      <c r="X9" s="167"/>
      <c r="Y9" s="167"/>
      <c r="Z9" s="167"/>
    </row>
    <row r="10" spans="1:26" ht="15.75" x14ac:dyDescent="0.25">
      <c r="A10" s="167"/>
      <c r="B10" s="167"/>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row>
    <row r="11" spans="1:26" ht="15.75" x14ac:dyDescent="0.25">
      <c r="A11" s="167"/>
      <c r="B11" s="167"/>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7"/>
    </row>
    <row r="12" spans="1:26" ht="15.75" x14ac:dyDescent="0.25">
      <c r="A12" s="167"/>
      <c r="B12" s="167"/>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7"/>
    </row>
    <row r="13" spans="1:26" ht="15.75" x14ac:dyDescent="0.25">
      <c r="A13" s="167"/>
      <c r="B13" s="167"/>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7"/>
    </row>
    <row r="14" spans="1:26" ht="15.75" x14ac:dyDescent="0.25">
      <c r="A14" s="167"/>
      <c r="B14" s="167"/>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row>
    <row r="15" spans="1:26" ht="15.75" x14ac:dyDescent="0.25">
      <c r="A15" s="167"/>
      <c r="B15" s="167"/>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row>
    <row r="16" spans="1:26" ht="15.75" x14ac:dyDescent="0.25">
      <c r="A16" s="167"/>
      <c r="B16" s="167"/>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7"/>
    </row>
    <row r="17" spans="1:26" ht="15.75" x14ac:dyDescent="0.25">
      <c r="A17" s="167"/>
      <c r="B17" s="167"/>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row>
    <row r="18" spans="1:26" ht="15.75" x14ac:dyDescent="0.25">
      <c r="A18" s="167"/>
      <c r="B18" s="167"/>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7"/>
    </row>
    <row r="19" spans="1:26" ht="15.75" x14ac:dyDescent="0.25">
      <c r="A19" s="167"/>
      <c r="B19" s="167"/>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7"/>
    </row>
    <row r="20" spans="1:26" ht="15.75" x14ac:dyDescent="0.25">
      <c r="A20" s="167"/>
      <c r="B20" s="167"/>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row>
    <row r="21" spans="1:26" ht="15.75" customHeight="1" x14ac:dyDescent="0.25">
      <c r="A21" s="167"/>
      <c r="B21" s="167"/>
      <c r="C21" s="167"/>
      <c r="D21" s="167"/>
      <c r="E21" s="167"/>
      <c r="F21" s="167"/>
      <c r="G21" s="167"/>
      <c r="H21" s="167"/>
      <c r="I21" s="167"/>
      <c r="J21" s="167"/>
      <c r="K21" s="167"/>
      <c r="L21" s="167"/>
      <c r="M21" s="167"/>
      <c r="N21" s="167"/>
      <c r="O21" s="167"/>
      <c r="P21" s="167"/>
      <c r="Q21" s="167"/>
      <c r="R21" s="167"/>
      <c r="S21" s="167"/>
      <c r="T21" s="167"/>
      <c r="U21" s="167"/>
      <c r="V21" s="167"/>
      <c r="W21" s="167"/>
      <c r="X21" s="167"/>
      <c r="Y21" s="167"/>
      <c r="Z21" s="167"/>
    </row>
    <row r="22" spans="1:26" ht="15.75" customHeight="1" x14ac:dyDescent="0.25">
      <c r="A22" s="167"/>
      <c r="B22" s="167"/>
      <c r="C22" s="167"/>
      <c r="D22" s="167"/>
      <c r="E22" s="167"/>
      <c r="F22" s="167"/>
      <c r="G22" s="167"/>
      <c r="H22" s="167"/>
      <c r="I22" s="167"/>
      <c r="J22" s="167"/>
      <c r="K22" s="167"/>
      <c r="L22" s="167"/>
      <c r="M22" s="167"/>
      <c r="N22" s="167"/>
      <c r="O22" s="167"/>
      <c r="P22" s="167"/>
      <c r="Q22" s="167"/>
      <c r="R22" s="167"/>
      <c r="S22" s="167"/>
      <c r="T22" s="167"/>
      <c r="U22" s="167"/>
      <c r="V22" s="167"/>
      <c r="W22" s="167"/>
      <c r="X22" s="167"/>
      <c r="Y22" s="167"/>
      <c r="Z22" s="167"/>
    </row>
    <row r="23" spans="1:26" ht="15.75" customHeight="1" x14ac:dyDescent="0.25">
      <c r="A23" s="167"/>
      <c r="B23" s="167"/>
      <c r="C23" s="167"/>
      <c r="D23" s="167"/>
      <c r="E23" s="167"/>
      <c r="F23" s="167"/>
      <c r="G23" s="167"/>
      <c r="H23" s="167"/>
      <c r="I23" s="167"/>
      <c r="J23" s="167"/>
      <c r="K23" s="167"/>
      <c r="L23" s="167"/>
      <c r="M23" s="167"/>
      <c r="N23" s="167"/>
      <c r="O23" s="167"/>
      <c r="P23" s="167"/>
      <c r="Q23" s="167"/>
      <c r="R23" s="167"/>
      <c r="S23" s="167"/>
      <c r="T23" s="167"/>
      <c r="U23" s="167"/>
      <c r="V23" s="167"/>
      <c r="W23" s="167"/>
      <c r="X23" s="167"/>
      <c r="Y23" s="167"/>
      <c r="Z23" s="167"/>
    </row>
    <row r="24" spans="1:26" ht="15.75" customHeight="1" x14ac:dyDescent="0.25">
      <c r="A24" s="167"/>
      <c r="B24" s="167"/>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7"/>
    </row>
    <row r="25" spans="1:26" ht="15.75" customHeight="1" x14ac:dyDescent="0.25">
      <c r="A25" s="167"/>
      <c r="B25" s="167"/>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7"/>
    </row>
    <row r="26" spans="1:26" ht="15.75" customHeight="1" x14ac:dyDescent="0.25">
      <c r="A26" s="167"/>
      <c r="B26" s="167"/>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row>
    <row r="27" spans="1:26" ht="15.75" customHeight="1" x14ac:dyDescent="0.25">
      <c r="A27" s="167"/>
      <c r="B27" s="167"/>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row>
    <row r="28" spans="1:26" ht="15.75" customHeight="1" x14ac:dyDescent="0.25">
      <c r="A28" s="167"/>
      <c r="B28" s="167"/>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row>
    <row r="29" spans="1:26" ht="15.75" customHeight="1" x14ac:dyDescent="0.25">
      <c r="A29" s="167"/>
      <c r="B29" s="167"/>
      <c r="C29" s="167"/>
      <c r="D29" s="167"/>
      <c r="E29" s="167"/>
      <c r="F29" s="167"/>
      <c r="G29" s="167"/>
      <c r="H29" s="167"/>
      <c r="I29" s="167"/>
      <c r="J29" s="167"/>
      <c r="K29" s="167"/>
      <c r="L29" s="167"/>
      <c r="M29" s="167"/>
      <c r="N29" s="167"/>
      <c r="O29" s="167"/>
      <c r="P29" s="167"/>
      <c r="Q29" s="167"/>
      <c r="R29" s="167"/>
      <c r="S29" s="167"/>
      <c r="T29" s="167"/>
      <c r="U29" s="167"/>
      <c r="V29" s="167"/>
      <c r="W29" s="167"/>
      <c r="X29" s="167"/>
      <c r="Y29" s="167"/>
      <c r="Z29" s="167"/>
    </row>
    <row r="30" spans="1:26" ht="15.75" customHeight="1" x14ac:dyDescent="0.25">
      <c r="A30" s="167"/>
      <c r="B30" s="167"/>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row>
    <row r="31" spans="1:26" ht="15.75" customHeight="1" x14ac:dyDescent="0.25">
      <c r="A31" s="167"/>
      <c r="B31" s="167"/>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row>
    <row r="32" spans="1:26" ht="15.75" customHeight="1" x14ac:dyDescent="0.25">
      <c r="A32" s="167"/>
      <c r="B32" s="167"/>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row>
    <row r="33" spans="1:26" ht="15.75" customHeight="1" x14ac:dyDescent="0.25">
      <c r="A33" s="167"/>
      <c r="B33" s="167"/>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7"/>
    </row>
    <row r="34" spans="1:26" ht="15.75" customHeight="1" x14ac:dyDescent="0.25">
      <c r="A34" s="167"/>
      <c r="B34" s="167"/>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67"/>
    </row>
    <row r="35" spans="1:26" ht="15.75" customHeight="1" x14ac:dyDescent="0.25">
      <c r="A35" s="167"/>
      <c r="B35" s="167"/>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row>
    <row r="36" spans="1:26" ht="15.75" customHeight="1" x14ac:dyDescent="0.25">
      <c r="A36" s="167"/>
      <c r="B36" s="167"/>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row>
    <row r="37" spans="1:26" ht="15.75" customHeight="1" x14ac:dyDescent="0.25">
      <c r="A37" s="167"/>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row>
    <row r="38" spans="1:26" ht="15.75" customHeight="1" x14ac:dyDescent="0.25">
      <c r="A38" s="167"/>
      <c r="B38" s="167"/>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row>
    <row r="39" spans="1:26" ht="15.75" customHeight="1" x14ac:dyDescent="0.25">
      <c r="A39" s="167"/>
      <c r="B39" s="167"/>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row>
    <row r="40" spans="1:26" ht="15.75" customHeight="1" x14ac:dyDescent="0.25">
      <c r="A40" s="167"/>
      <c r="B40" s="167"/>
      <c r="C40" s="167"/>
      <c r="D40" s="167"/>
      <c r="E40" s="167"/>
      <c r="F40" s="167"/>
      <c r="G40" s="167"/>
      <c r="H40" s="167"/>
      <c r="I40" s="167"/>
      <c r="J40" s="167"/>
      <c r="K40" s="167"/>
      <c r="L40" s="167"/>
      <c r="M40" s="167"/>
      <c r="N40" s="167"/>
      <c r="O40" s="167"/>
      <c r="P40" s="167"/>
      <c r="Q40" s="167"/>
      <c r="R40" s="167"/>
      <c r="S40" s="167"/>
      <c r="T40" s="167"/>
      <c r="U40" s="167"/>
      <c r="V40" s="167"/>
      <c r="W40" s="167"/>
      <c r="X40" s="167"/>
      <c r="Y40" s="167"/>
      <c r="Z40" s="167"/>
    </row>
    <row r="41" spans="1:26" ht="15.75" customHeight="1" x14ac:dyDescent="0.25">
      <c r="A41" s="167"/>
      <c r="B41" s="167"/>
      <c r="C41" s="167"/>
      <c r="D41" s="167"/>
      <c r="E41" s="167"/>
      <c r="F41" s="167"/>
      <c r="G41" s="167"/>
      <c r="H41" s="167"/>
      <c r="I41" s="167"/>
      <c r="J41" s="167"/>
      <c r="K41" s="167"/>
      <c r="L41" s="167"/>
      <c r="M41" s="167"/>
      <c r="N41" s="167"/>
      <c r="O41" s="167"/>
      <c r="P41" s="167"/>
      <c r="Q41" s="167"/>
      <c r="R41" s="167"/>
      <c r="S41" s="167"/>
      <c r="T41" s="167"/>
      <c r="U41" s="167"/>
      <c r="V41" s="167"/>
      <c r="W41" s="167"/>
      <c r="X41" s="167"/>
      <c r="Y41" s="167"/>
      <c r="Z41" s="167"/>
    </row>
    <row r="42" spans="1:26" ht="15.75" customHeight="1" x14ac:dyDescent="0.25">
      <c r="A42" s="167"/>
      <c r="B42" s="167"/>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row>
    <row r="43" spans="1:26" ht="15.75" customHeight="1" x14ac:dyDescent="0.25">
      <c r="A43" s="167"/>
      <c r="B43" s="167"/>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row>
    <row r="44" spans="1:26" ht="15.75" customHeight="1" x14ac:dyDescent="0.25">
      <c r="A44" s="167"/>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row>
    <row r="45" spans="1:26" ht="15.75" customHeight="1" x14ac:dyDescent="0.25">
      <c r="A45" s="167"/>
      <c r="B45" s="167"/>
      <c r="C45" s="167"/>
      <c r="D45" s="167"/>
      <c r="E45" s="167"/>
      <c r="F45" s="167"/>
      <c r="G45" s="167"/>
      <c r="H45" s="167"/>
      <c r="I45" s="167"/>
      <c r="J45" s="167"/>
      <c r="K45" s="167"/>
      <c r="L45" s="167"/>
      <c r="M45" s="167"/>
      <c r="N45" s="167"/>
      <c r="O45" s="167"/>
      <c r="P45" s="167"/>
      <c r="Q45" s="167"/>
      <c r="R45" s="167"/>
      <c r="S45" s="167"/>
      <c r="T45" s="167"/>
      <c r="U45" s="167"/>
      <c r="V45" s="167"/>
      <c r="W45" s="167"/>
      <c r="X45" s="167"/>
      <c r="Y45" s="167"/>
      <c r="Z45" s="167"/>
    </row>
    <row r="46" spans="1:26" ht="15.75" customHeight="1" x14ac:dyDescent="0.25">
      <c r="A46" s="167"/>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row>
    <row r="47" spans="1:26" ht="15.75" customHeight="1" x14ac:dyDescent="0.25">
      <c r="A47" s="167"/>
      <c r="B47" s="167"/>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row>
    <row r="48" spans="1:26" ht="15.75" customHeight="1" x14ac:dyDescent="0.25">
      <c r="A48" s="167"/>
      <c r="B48" s="167"/>
      <c r="C48" s="167"/>
      <c r="D48" s="167"/>
      <c r="E48" s="167"/>
      <c r="F48" s="167"/>
      <c r="G48" s="167"/>
      <c r="H48" s="167"/>
      <c r="I48" s="167"/>
      <c r="J48" s="167"/>
      <c r="K48" s="167"/>
      <c r="L48" s="167"/>
      <c r="M48" s="167"/>
      <c r="N48" s="167"/>
      <c r="O48" s="167"/>
      <c r="P48" s="167"/>
      <c r="Q48" s="167"/>
      <c r="R48" s="167"/>
      <c r="S48" s="167"/>
      <c r="T48" s="167"/>
      <c r="U48" s="167"/>
      <c r="V48" s="167"/>
      <c r="W48" s="167"/>
      <c r="X48" s="167"/>
      <c r="Y48" s="167"/>
      <c r="Z48" s="167"/>
    </row>
    <row r="49" spans="1:26" ht="15.75" customHeight="1" x14ac:dyDescent="0.25">
      <c r="A49" s="167"/>
      <c r="B49" s="167"/>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row>
    <row r="50" spans="1:26" ht="15.75" customHeight="1" x14ac:dyDescent="0.25">
      <c r="A50" s="167"/>
      <c r="B50" s="167"/>
      <c r="C50" s="167"/>
      <c r="D50" s="167"/>
      <c r="E50" s="167"/>
      <c r="F50" s="167"/>
      <c r="G50" s="167"/>
      <c r="H50" s="167"/>
      <c r="I50" s="167"/>
      <c r="J50" s="167"/>
      <c r="K50" s="167"/>
      <c r="L50" s="167"/>
      <c r="M50" s="167"/>
      <c r="N50" s="167"/>
      <c r="O50" s="167"/>
      <c r="P50" s="167"/>
      <c r="Q50" s="167"/>
      <c r="R50" s="167"/>
      <c r="S50" s="167"/>
      <c r="T50" s="167"/>
      <c r="U50" s="167"/>
      <c r="V50" s="167"/>
      <c r="W50" s="167"/>
      <c r="X50" s="167"/>
      <c r="Y50" s="167"/>
      <c r="Z50" s="167"/>
    </row>
    <row r="51" spans="1:26" ht="15.75" customHeight="1" x14ac:dyDescent="0.25">
      <c r="A51" s="167"/>
      <c r="B51" s="167"/>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7"/>
    </row>
    <row r="52" spans="1:26" ht="15.75" customHeight="1" x14ac:dyDescent="0.25">
      <c r="A52" s="167"/>
      <c r="B52" s="167"/>
      <c r="C52" s="167"/>
      <c r="D52" s="167"/>
      <c r="E52" s="167"/>
      <c r="F52" s="167"/>
      <c r="G52" s="167"/>
      <c r="H52" s="167"/>
      <c r="I52" s="167"/>
      <c r="J52" s="167"/>
      <c r="K52" s="167"/>
      <c r="L52" s="167"/>
      <c r="M52" s="167"/>
      <c r="N52" s="167"/>
      <c r="O52" s="167"/>
      <c r="P52" s="167"/>
      <c r="Q52" s="167"/>
      <c r="R52" s="167"/>
      <c r="S52" s="167"/>
      <c r="T52" s="167"/>
      <c r="U52" s="167"/>
      <c r="V52" s="167"/>
      <c r="W52" s="167"/>
      <c r="X52" s="167"/>
      <c r="Y52" s="167"/>
      <c r="Z52" s="167"/>
    </row>
    <row r="53" spans="1:26" ht="15.75" customHeight="1" x14ac:dyDescent="0.25">
      <c r="A53" s="167"/>
      <c r="B53" s="167"/>
      <c r="C53" s="167"/>
      <c r="D53" s="167"/>
      <c r="E53" s="167"/>
      <c r="F53" s="167"/>
      <c r="G53" s="167"/>
      <c r="H53" s="167"/>
      <c r="I53" s="167"/>
      <c r="J53" s="167"/>
      <c r="K53" s="167"/>
      <c r="L53" s="167"/>
      <c r="M53" s="167"/>
      <c r="N53" s="167"/>
      <c r="O53" s="167"/>
      <c r="P53" s="167"/>
      <c r="Q53" s="167"/>
      <c r="R53" s="167"/>
      <c r="S53" s="167"/>
      <c r="T53" s="167"/>
      <c r="U53" s="167"/>
      <c r="V53" s="167"/>
      <c r="W53" s="167"/>
      <c r="X53" s="167"/>
      <c r="Y53" s="167"/>
      <c r="Z53" s="167"/>
    </row>
    <row r="54" spans="1:26" ht="15.75" customHeight="1" x14ac:dyDescent="0.25">
      <c r="A54" s="167"/>
      <c r="B54" s="167"/>
      <c r="C54" s="167"/>
      <c r="D54" s="167"/>
      <c r="E54" s="167"/>
      <c r="F54" s="167"/>
      <c r="G54" s="167"/>
      <c r="H54" s="167"/>
      <c r="I54" s="167"/>
      <c r="J54" s="167"/>
      <c r="K54" s="167"/>
      <c r="L54" s="167"/>
      <c r="M54" s="167"/>
      <c r="N54" s="167"/>
      <c r="O54" s="167"/>
      <c r="P54" s="167"/>
      <c r="Q54" s="167"/>
      <c r="R54" s="167"/>
      <c r="S54" s="167"/>
      <c r="T54" s="167"/>
      <c r="U54" s="167"/>
      <c r="V54" s="167"/>
      <c r="W54" s="167"/>
      <c r="X54" s="167"/>
      <c r="Y54" s="167"/>
      <c r="Z54" s="167"/>
    </row>
    <row r="55" spans="1:26" ht="15.75" customHeight="1" x14ac:dyDescent="0.25">
      <c r="A55" s="167"/>
      <c r="B55" s="167"/>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row>
    <row r="56" spans="1:26" ht="15.75" customHeight="1" x14ac:dyDescent="0.25">
      <c r="A56" s="167"/>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row>
    <row r="57" spans="1:26" ht="15.75" customHeight="1" x14ac:dyDescent="0.25">
      <c r="A57" s="167"/>
      <c r="B57" s="167"/>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row>
    <row r="58" spans="1:26" ht="15.75" customHeight="1" x14ac:dyDescent="0.25">
      <c r="A58" s="167"/>
      <c r="B58" s="167"/>
      <c r="C58" s="167"/>
      <c r="D58" s="167"/>
      <c r="E58" s="167"/>
      <c r="F58" s="167"/>
      <c r="G58" s="167"/>
      <c r="H58" s="167"/>
      <c r="I58" s="167"/>
      <c r="J58" s="167"/>
      <c r="K58" s="167"/>
      <c r="L58" s="167"/>
      <c r="M58" s="167"/>
      <c r="N58" s="167"/>
      <c r="O58" s="167"/>
      <c r="P58" s="167"/>
      <c r="Q58" s="167"/>
      <c r="R58" s="167"/>
      <c r="S58" s="167"/>
      <c r="T58" s="167"/>
      <c r="U58" s="167"/>
      <c r="V58" s="167"/>
      <c r="W58" s="167"/>
      <c r="X58" s="167"/>
      <c r="Y58" s="167"/>
      <c r="Z58" s="167"/>
    </row>
    <row r="59" spans="1:26" ht="15.75" customHeight="1" x14ac:dyDescent="0.25">
      <c r="A59" s="167"/>
      <c r="B59" s="167"/>
      <c r="C59" s="167"/>
      <c r="D59" s="167"/>
      <c r="E59" s="167"/>
      <c r="F59" s="167"/>
      <c r="G59" s="167"/>
      <c r="H59" s="167"/>
      <c r="I59" s="167"/>
      <c r="J59" s="167"/>
      <c r="K59" s="167"/>
      <c r="L59" s="167"/>
      <c r="M59" s="167"/>
      <c r="N59" s="167"/>
      <c r="O59" s="167"/>
      <c r="P59" s="167"/>
      <c r="Q59" s="167"/>
      <c r="R59" s="167"/>
      <c r="S59" s="167"/>
      <c r="T59" s="167"/>
      <c r="U59" s="167"/>
      <c r="V59" s="167"/>
      <c r="W59" s="167"/>
      <c r="X59" s="167"/>
      <c r="Y59" s="167"/>
      <c r="Z59" s="167"/>
    </row>
    <row r="60" spans="1:26" ht="15.75" customHeight="1" x14ac:dyDescent="0.25">
      <c r="A60" s="167"/>
      <c r="B60" s="167"/>
      <c r="C60" s="167"/>
      <c r="D60" s="167"/>
      <c r="E60" s="167"/>
      <c r="F60" s="167"/>
      <c r="G60" s="167"/>
      <c r="H60" s="167"/>
      <c r="I60" s="167"/>
      <c r="J60" s="167"/>
      <c r="K60" s="167"/>
      <c r="L60" s="167"/>
      <c r="M60" s="167"/>
      <c r="N60" s="167"/>
      <c r="O60" s="167"/>
      <c r="P60" s="167"/>
      <c r="Q60" s="167"/>
      <c r="R60" s="167"/>
      <c r="S60" s="167"/>
      <c r="T60" s="167"/>
      <c r="U60" s="167"/>
      <c r="V60" s="167"/>
      <c r="W60" s="167"/>
      <c r="X60" s="167"/>
      <c r="Y60" s="167"/>
      <c r="Z60" s="167"/>
    </row>
    <row r="61" spans="1:26" ht="15.75" customHeight="1" x14ac:dyDescent="0.25">
      <c r="A61" s="167"/>
      <c r="B61" s="167"/>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row>
    <row r="62" spans="1:26" ht="15.75" customHeight="1" x14ac:dyDescent="0.25">
      <c r="A62" s="167"/>
      <c r="B62" s="167"/>
      <c r="C62" s="167"/>
      <c r="D62" s="167"/>
      <c r="E62" s="167"/>
      <c r="F62" s="167"/>
      <c r="G62" s="167"/>
      <c r="H62" s="167"/>
      <c r="I62" s="167"/>
      <c r="J62" s="167"/>
      <c r="K62" s="167"/>
      <c r="L62" s="167"/>
      <c r="M62" s="167"/>
      <c r="N62" s="167"/>
      <c r="O62" s="167"/>
      <c r="P62" s="167"/>
      <c r="Q62" s="167"/>
      <c r="R62" s="167"/>
      <c r="S62" s="167"/>
      <c r="T62" s="167"/>
      <c r="U62" s="167"/>
      <c r="V62" s="167"/>
      <c r="W62" s="167"/>
      <c r="X62" s="167"/>
      <c r="Y62" s="167"/>
      <c r="Z62" s="167"/>
    </row>
    <row r="63" spans="1:26" ht="15.75" customHeight="1" x14ac:dyDescent="0.25">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row>
    <row r="64" spans="1:26" ht="15.75" customHeight="1" x14ac:dyDescent="0.25">
      <c r="A64" s="167"/>
      <c r="B64" s="167"/>
      <c r="C64" s="167"/>
      <c r="D64" s="167"/>
      <c r="E64" s="167"/>
      <c r="F64" s="167"/>
      <c r="G64" s="167"/>
      <c r="H64" s="167"/>
      <c r="I64" s="167"/>
      <c r="J64" s="167"/>
      <c r="K64" s="167"/>
      <c r="L64" s="167"/>
      <c r="M64" s="167"/>
      <c r="N64" s="167"/>
      <c r="O64" s="167"/>
      <c r="P64" s="167"/>
      <c r="Q64" s="167"/>
      <c r="R64" s="167"/>
      <c r="S64" s="167"/>
      <c r="T64" s="167"/>
      <c r="U64" s="167"/>
      <c r="V64" s="167"/>
      <c r="W64" s="167"/>
      <c r="X64" s="167"/>
      <c r="Y64" s="167"/>
      <c r="Z64" s="167"/>
    </row>
    <row r="65" spans="1:26" ht="15.75" customHeight="1" x14ac:dyDescent="0.25">
      <c r="A65" s="167"/>
      <c r="B65" s="167"/>
      <c r="C65" s="167"/>
      <c r="D65" s="167"/>
      <c r="E65" s="167"/>
      <c r="F65" s="167"/>
      <c r="G65" s="167"/>
      <c r="H65" s="167"/>
      <c r="I65" s="167"/>
      <c r="J65" s="167"/>
      <c r="K65" s="167"/>
      <c r="L65" s="167"/>
      <c r="M65" s="167"/>
      <c r="N65" s="167"/>
      <c r="O65" s="167"/>
      <c r="P65" s="167"/>
      <c r="Q65" s="167"/>
      <c r="R65" s="167"/>
      <c r="S65" s="167"/>
      <c r="T65" s="167"/>
      <c r="U65" s="167"/>
      <c r="V65" s="167"/>
      <c r="W65" s="167"/>
      <c r="X65" s="167"/>
      <c r="Y65" s="167"/>
      <c r="Z65" s="167"/>
    </row>
    <row r="66" spans="1:26" ht="15.75" customHeight="1" x14ac:dyDescent="0.25">
      <c r="A66" s="167"/>
      <c r="B66" s="167"/>
      <c r="C66" s="167"/>
      <c r="D66" s="167"/>
      <c r="E66" s="167"/>
      <c r="F66" s="167"/>
      <c r="G66" s="167"/>
      <c r="H66" s="167"/>
      <c r="I66" s="167"/>
      <c r="J66" s="167"/>
      <c r="K66" s="167"/>
      <c r="L66" s="167"/>
      <c r="M66" s="167"/>
      <c r="N66" s="167"/>
      <c r="O66" s="167"/>
      <c r="P66" s="167"/>
      <c r="Q66" s="167"/>
      <c r="R66" s="167"/>
      <c r="S66" s="167"/>
      <c r="T66" s="167"/>
      <c r="U66" s="167"/>
      <c r="V66" s="167"/>
      <c r="W66" s="167"/>
      <c r="X66" s="167"/>
      <c r="Y66" s="167"/>
      <c r="Z66" s="167"/>
    </row>
    <row r="67" spans="1:26" ht="15.75" customHeight="1" x14ac:dyDescent="0.25">
      <c r="A67" s="167"/>
      <c r="B67" s="167"/>
      <c r="C67" s="167"/>
      <c r="D67" s="167"/>
      <c r="E67" s="167"/>
      <c r="F67" s="167"/>
      <c r="G67" s="167"/>
      <c r="H67" s="167"/>
      <c r="I67" s="167"/>
      <c r="J67" s="167"/>
      <c r="K67" s="167"/>
      <c r="L67" s="167"/>
      <c r="M67" s="167"/>
      <c r="N67" s="167"/>
      <c r="O67" s="167"/>
      <c r="P67" s="167"/>
      <c r="Q67" s="167"/>
      <c r="R67" s="167"/>
      <c r="S67" s="167"/>
      <c r="T67" s="167"/>
      <c r="U67" s="167"/>
      <c r="V67" s="167"/>
      <c r="W67" s="167"/>
      <c r="X67" s="167"/>
      <c r="Y67" s="167"/>
      <c r="Z67" s="167"/>
    </row>
    <row r="68" spans="1:26" ht="15.75" customHeight="1" x14ac:dyDescent="0.25">
      <c r="A68" s="167"/>
      <c r="B68" s="167"/>
      <c r="C68" s="167"/>
      <c r="D68" s="167"/>
      <c r="E68" s="167"/>
      <c r="F68" s="167"/>
      <c r="G68" s="167"/>
      <c r="H68" s="167"/>
      <c r="I68" s="167"/>
      <c r="J68" s="167"/>
      <c r="K68" s="167"/>
      <c r="L68" s="167"/>
      <c r="M68" s="167"/>
      <c r="N68" s="167"/>
      <c r="O68" s="167"/>
      <c r="P68" s="167"/>
      <c r="Q68" s="167"/>
      <c r="R68" s="167"/>
      <c r="S68" s="167"/>
      <c r="T68" s="167"/>
      <c r="U68" s="167"/>
      <c r="V68" s="167"/>
      <c r="W68" s="167"/>
      <c r="X68" s="167"/>
      <c r="Y68" s="167"/>
      <c r="Z68" s="167"/>
    </row>
    <row r="69" spans="1:26" ht="15.75" customHeight="1" x14ac:dyDescent="0.25">
      <c r="A69" s="167"/>
      <c r="B69" s="167"/>
      <c r="C69" s="167"/>
      <c r="D69" s="167"/>
      <c r="E69" s="167"/>
      <c r="F69" s="167"/>
      <c r="G69" s="167"/>
      <c r="H69" s="167"/>
      <c r="I69" s="167"/>
      <c r="J69" s="167"/>
      <c r="K69" s="167"/>
      <c r="L69" s="167"/>
      <c r="M69" s="167"/>
      <c r="N69" s="167"/>
      <c r="O69" s="167"/>
      <c r="P69" s="167"/>
      <c r="Q69" s="167"/>
      <c r="R69" s="167"/>
      <c r="S69" s="167"/>
      <c r="T69" s="167"/>
      <c r="U69" s="167"/>
      <c r="V69" s="167"/>
      <c r="W69" s="167"/>
      <c r="X69" s="167"/>
      <c r="Y69" s="167"/>
      <c r="Z69" s="167"/>
    </row>
    <row r="70" spans="1:26" ht="15.75" customHeight="1" x14ac:dyDescent="0.25">
      <c r="A70" s="167"/>
      <c r="B70" s="167"/>
      <c r="C70" s="167"/>
      <c r="D70" s="167"/>
      <c r="E70" s="167"/>
      <c r="F70" s="167"/>
      <c r="G70" s="167"/>
      <c r="H70" s="167"/>
      <c r="I70" s="167"/>
      <c r="J70" s="167"/>
      <c r="K70" s="167"/>
      <c r="L70" s="167"/>
      <c r="M70" s="167"/>
      <c r="N70" s="167"/>
      <c r="O70" s="167"/>
      <c r="P70" s="167"/>
      <c r="Q70" s="167"/>
      <c r="R70" s="167"/>
      <c r="S70" s="167"/>
      <c r="T70" s="167"/>
      <c r="U70" s="167"/>
      <c r="V70" s="167"/>
      <c r="W70" s="167"/>
      <c r="X70" s="167"/>
      <c r="Y70" s="167"/>
      <c r="Z70" s="167"/>
    </row>
    <row r="71" spans="1:26" ht="15.75" customHeight="1" x14ac:dyDescent="0.25">
      <c r="A71" s="167"/>
      <c r="B71" s="167"/>
      <c r="C71" s="167"/>
      <c r="D71" s="167"/>
      <c r="E71" s="167"/>
      <c r="F71" s="167"/>
      <c r="G71" s="167"/>
      <c r="H71" s="167"/>
      <c r="I71" s="167"/>
      <c r="J71" s="167"/>
      <c r="K71" s="167"/>
      <c r="L71" s="167"/>
      <c r="M71" s="167"/>
      <c r="N71" s="167"/>
      <c r="O71" s="167"/>
      <c r="P71" s="167"/>
      <c r="Q71" s="167"/>
      <c r="R71" s="167"/>
      <c r="S71" s="167"/>
      <c r="T71" s="167"/>
      <c r="U71" s="167"/>
      <c r="V71" s="167"/>
      <c r="W71" s="167"/>
      <c r="X71" s="167"/>
      <c r="Y71" s="167"/>
      <c r="Z71" s="167"/>
    </row>
    <row r="72" spans="1:26" ht="15.75" customHeight="1" x14ac:dyDescent="0.25">
      <c r="A72" s="167"/>
      <c r="B72" s="167"/>
      <c r="C72" s="167"/>
      <c r="D72" s="167"/>
      <c r="E72" s="167"/>
      <c r="F72" s="167"/>
      <c r="G72" s="167"/>
      <c r="H72" s="167"/>
      <c r="I72" s="167"/>
      <c r="J72" s="167"/>
      <c r="K72" s="167"/>
      <c r="L72" s="167"/>
      <c r="M72" s="167"/>
      <c r="N72" s="167"/>
      <c r="O72" s="167"/>
      <c r="P72" s="167"/>
      <c r="Q72" s="167"/>
      <c r="R72" s="167"/>
      <c r="S72" s="167"/>
      <c r="T72" s="167"/>
      <c r="U72" s="167"/>
      <c r="V72" s="167"/>
      <c r="W72" s="167"/>
      <c r="X72" s="167"/>
      <c r="Y72" s="167"/>
      <c r="Z72" s="167"/>
    </row>
    <row r="73" spans="1:26" ht="15.75" customHeight="1" x14ac:dyDescent="0.25">
      <c r="A73" s="167"/>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row>
    <row r="74" spans="1:26" ht="15.75" customHeight="1" x14ac:dyDescent="0.25">
      <c r="A74" s="167"/>
      <c r="B74" s="167"/>
      <c r="C74" s="167"/>
      <c r="D74" s="167"/>
      <c r="E74" s="167"/>
      <c r="F74" s="167"/>
      <c r="G74" s="167"/>
      <c r="H74" s="167"/>
      <c r="I74" s="167"/>
      <c r="J74" s="167"/>
      <c r="K74" s="167"/>
      <c r="L74" s="167"/>
      <c r="M74" s="167"/>
      <c r="N74" s="167"/>
      <c r="O74" s="167"/>
      <c r="P74" s="167"/>
      <c r="Q74" s="167"/>
      <c r="R74" s="167"/>
      <c r="S74" s="167"/>
      <c r="T74" s="167"/>
      <c r="U74" s="167"/>
      <c r="V74" s="167"/>
      <c r="W74" s="167"/>
      <c r="X74" s="167"/>
      <c r="Y74" s="167"/>
      <c r="Z74" s="167"/>
    </row>
    <row r="75" spans="1:26" ht="15.75" customHeight="1" x14ac:dyDescent="0.25">
      <c r="A75" s="167"/>
      <c r="B75" s="167"/>
      <c r="C75" s="167"/>
      <c r="D75" s="167"/>
      <c r="E75" s="167"/>
      <c r="F75" s="167"/>
      <c r="G75" s="167"/>
      <c r="H75" s="167"/>
      <c r="I75" s="167"/>
      <c r="J75" s="167"/>
      <c r="K75" s="167"/>
      <c r="L75" s="167"/>
      <c r="M75" s="167"/>
      <c r="N75" s="167"/>
      <c r="O75" s="167"/>
      <c r="P75" s="167"/>
      <c r="Q75" s="167"/>
      <c r="R75" s="167"/>
      <c r="S75" s="167"/>
      <c r="T75" s="167"/>
      <c r="U75" s="167"/>
      <c r="V75" s="167"/>
      <c r="W75" s="167"/>
      <c r="X75" s="167"/>
      <c r="Y75" s="167"/>
      <c r="Z75" s="167"/>
    </row>
    <row r="76" spans="1:26" ht="15.75" customHeight="1" x14ac:dyDescent="0.25">
      <c r="A76" s="167"/>
      <c r="B76" s="167"/>
      <c r="C76" s="167"/>
      <c r="D76" s="167"/>
      <c r="E76" s="167"/>
      <c r="F76" s="167"/>
      <c r="G76" s="167"/>
      <c r="H76" s="167"/>
      <c r="I76" s="167"/>
      <c r="J76" s="167"/>
      <c r="K76" s="167"/>
      <c r="L76" s="167"/>
      <c r="M76" s="167"/>
      <c r="N76" s="167"/>
      <c r="O76" s="167"/>
      <c r="P76" s="167"/>
      <c r="Q76" s="167"/>
      <c r="R76" s="167"/>
      <c r="S76" s="167"/>
      <c r="T76" s="167"/>
      <c r="U76" s="167"/>
      <c r="V76" s="167"/>
      <c r="W76" s="167"/>
      <c r="X76" s="167"/>
      <c r="Y76" s="167"/>
      <c r="Z76" s="167"/>
    </row>
    <row r="77" spans="1:26" ht="15.75" customHeight="1" x14ac:dyDescent="0.25">
      <c r="A77" s="167"/>
      <c r="B77" s="167"/>
      <c r="C77" s="167"/>
      <c r="D77" s="167"/>
      <c r="E77" s="167"/>
      <c r="F77" s="167"/>
      <c r="G77" s="167"/>
      <c r="H77" s="167"/>
      <c r="I77" s="167"/>
      <c r="J77" s="167"/>
      <c r="K77" s="167"/>
      <c r="L77" s="167"/>
      <c r="M77" s="167"/>
      <c r="N77" s="167"/>
      <c r="O77" s="167"/>
      <c r="P77" s="167"/>
      <c r="Q77" s="167"/>
      <c r="R77" s="167"/>
      <c r="S77" s="167"/>
      <c r="T77" s="167"/>
      <c r="U77" s="167"/>
      <c r="V77" s="167"/>
      <c r="W77" s="167"/>
      <c r="X77" s="167"/>
      <c r="Y77" s="167"/>
      <c r="Z77" s="167"/>
    </row>
    <row r="78" spans="1:26" ht="15.75" customHeight="1" x14ac:dyDescent="0.25">
      <c r="A78" s="167"/>
      <c r="B78" s="167"/>
      <c r="C78" s="167"/>
      <c r="D78" s="167"/>
      <c r="E78" s="167"/>
      <c r="F78" s="167"/>
      <c r="G78" s="167"/>
      <c r="H78" s="167"/>
      <c r="I78" s="167"/>
      <c r="J78" s="167"/>
      <c r="K78" s="167"/>
      <c r="L78" s="167"/>
      <c r="M78" s="167"/>
      <c r="N78" s="167"/>
      <c r="O78" s="167"/>
      <c r="P78" s="167"/>
      <c r="Q78" s="167"/>
      <c r="R78" s="167"/>
      <c r="S78" s="167"/>
      <c r="T78" s="167"/>
      <c r="U78" s="167"/>
      <c r="V78" s="167"/>
      <c r="W78" s="167"/>
      <c r="X78" s="167"/>
      <c r="Y78" s="167"/>
      <c r="Z78" s="167"/>
    </row>
    <row r="79" spans="1:26" ht="15.75" customHeight="1" x14ac:dyDescent="0.25">
      <c r="A79" s="167"/>
      <c r="B79" s="167"/>
      <c r="C79" s="167"/>
      <c r="D79" s="167"/>
      <c r="E79" s="167"/>
      <c r="F79" s="167"/>
      <c r="G79" s="167"/>
      <c r="H79" s="167"/>
      <c r="I79" s="167"/>
      <c r="J79" s="167"/>
      <c r="K79" s="167"/>
      <c r="L79" s="167"/>
      <c r="M79" s="167"/>
      <c r="N79" s="167"/>
      <c r="O79" s="167"/>
      <c r="P79" s="167"/>
      <c r="Q79" s="167"/>
      <c r="R79" s="167"/>
      <c r="S79" s="167"/>
      <c r="T79" s="167"/>
      <c r="U79" s="167"/>
      <c r="V79" s="167"/>
      <c r="W79" s="167"/>
      <c r="X79" s="167"/>
      <c r="Y79" s="167"/>
      <c r="Z79" s="167"/>
    </row>
    <row r="80" spans="1:26" ht="15.75" customHeight="1" x14ac:dyDescent="0.25">
      <c r="A80" s="167"/>
      <c r="B80" s="167"/>
      <c r="C80" s="167"/>
      <c r="D80" s="167"/>
      <c r="E80" s="167"/>
      <c r="F80" s="167"/>
      <c r="G80" s="167"/>
      <c r="H80" s="167"/>
      <c r="I80" s="167"/>
      <c r="J80" s="167"/>
      <c r="K80" s="167"/>
      <c r="L80" s="167"/>
      <c r="M80" s="167"/>
      <c r="N80" s="167"/>
      <c r="O80" s="167"/>
      <c r="P80" s="167"/>
      <c r="Q80" s="167"/>
      <c r="R80" s="167"/>
      <c r="S80" s="167"/>
      <c r="T80" s="167"/>
      <c r="U80" s="167"/>
      <c r="V80" s="167"/>
      <c r="W80" s="167"/>
      <c r="X80" s="167"/>
      <c r="Y80" s="167"/>
      <c r="Z80" s="167"/>
    </row>
    <row r="81" spans="1:26" ht="15.75" customHeight="1" x14ac:dyDescent="0.25">
      <c r="A81" s="167"/>
      <c r="B81" s="167"/>
      <c r="C81" s="167"/>
      <c r="D81" s="167"/>
      <c r="E81" s="167"/>
      <c r="F81" s="167"/>
      <c r="G81" s="167"/>
      <c r="H81" s="167"/>
      <c r="I81" s="167"/>
      <c r="J81" s="167"/>
      <c r="K81" s="167"/>
      <c r="L81" s="167"/>
      <c r="M81" s="167"/>
      <c r="N81" s="167"/>
      <c r="O81" s="167"/>
      <c r="P81" s="167"/>
      <c r="Q81" s="167"/>
      <c r="R81" s="167"/>
      <c r="S81" s="167"/>
      <c r="T81" s="167"/>
      <c r="U81" s="167"/>
      <c r="V81" s="167"/>
      <c r="W81" s="167"/>
      <c r="X81" s="167"/>
      <c r="Y81" s="167"/>
      <c r="Z81" s="167"/>
    </row>
    <row r="82" spans="1:26" ht="15.75" customHeight="1" x14ac:dyDescent="0.25">
      <c r="A82" s="167"/>
      <c r="B82" s="167"/>
      <c r="C82" s="167"/>
      <c r="D82" s="167"/>
      <c r="E82" s="167"/>
      <c r="F82" s="167"/>
      <c r="G82" s="167"/>
      <c r="H82" s="167"/>
      <c r="I82" s="167"/>
      <c r="J82" s="167"/>
      <c r="K82" s="167"/>
      <c r="L82" s="167"/>
      <c r="M82" s="167"/>
      <c r="N82" s="167"/>
      <c r="O82" s="167"/>
      <c r="P82" s="167"/>
      <c r="Q82" s="167"/>
      <c r="R82" s="167"/>
      <c r="S82" s="167"/>
      <c r="T82" s="167"/>
      <c r="U82" s="167"/>
      <c r="V82" s="167"/>
      <c r="W82" s="167"/>
      <c r="X82" s="167"/>
      <c r="Y82" s="167"/>
      <c r="Z82" s="167"/>
    </row>
    <row r="83" spans="1:26" ht="15.75" customHeight="1" x14ac:dyDescent="0.25">
      <c r="A83" s="167"/>
      <c r="B83" s="167"/>
      <c r="C83" s="167"/>
      <c r="D83" s="167"/>
      <c r="E83" s="167"/>
      <c r="F83" s="167"/>
      <c r="G83" s="167"/>
      <c r="H83" s="167"/>
      <c r="I83" s="167"/>
      <c r="J83" s="167"/>
      <c r="K83" s="167"/>
      <c r="L83" s="167"/>
      <c r="M83" s="167"/>
      <c r="N83" s="167"/>
      <c r="O83" s="167"/>
      <c r="P83" s="167"/>
      <c r="Q83" s="167"/>
      <c r="R83" s="167"/>
      <c r="S83" s="167"/>
      <c r="T83" s="167"/>
      <c r="U83" s="167"/>
      <c r="V83" s="167"/>
      <c r="W83" s="167"/>
      <c r="X83" s="167"/>
      <c r="Y83" s="167"/>
      <c r="Z83" s="167"/>
    </row>
    <row r="84" spans="1:26" ht="15.75" customHeight="1" x14ac:dyDescent="0.25">
      <c r="A84" s="167"/>
      <c r="B84" s="167"/>
      <c r="C84" s="167"/>
      <c r="D84" s="167"/>
      <c r="E84" s="167"/>
      <c r="F84" s="167"/>
      <c r="G84" s="167"/>
      <c r="H84" s="167"/>
      <c r="I84" s="167"/>
      <c r="J84" s="167"/>
      <c r="K84" s="167"/>
      <c r="L84" s="167"/>
      <c r="M84" s="167"/>
      <c r="N84" s="167"/>
      <c r="O84" s="167"/>
      <c r="P84" s="167"/>
      <c r="Q84" s="167"/>
      <c r="R84" s="167"/>
      <c r="S84" s="167"/>
      <c r="T84" s="167"/>
      <c r="U84" s="167"/>
      <c r="V84" s="167"/>
      <c r="W84" s="167"/>
      <c r="X84" s="167"/>
      <c r="Y84" s="167"/>
      <c r="Z84" s="167"/>
    </row>
    <row r="85" spans="1:26" ht="15.75" customHeight="1" x14ac:dyDescent="0.25">
      <c r="A85" s="167"/>
      <c r="B85" s="167"/>
      <c r="C85" s="167"/>
      <c r="D85" s="167"/>
      <c r="E85" s="167"/>
      <c r="F85" s="167"/>
      <c r="G85" s="167"/>
      <c r="H85" s="167"/>
      <c r="I85" s="167"/>
      <c r="J85" s="167"/>
      <c r="K85" s="167"/>
      <c r="L85" s="167"/>
      <c r="M85" s="167"/>
      <c r="N85" s="167"/>
      <c r="O85" s="167"/>
      <c r="P85" s="167"/>
      <c r="Q85" s="167"/>
      <c r="R85" s="167"/>
      <c r="S85" s="167"/>
      <c r="T85" s="167"/>
      <c r="U85" s="167"/>
      <c r="V85" s="167"/>
      <c r="W85" s="167"/>
      <c r="X85" s="167"/>
      <c r="Y85" s="167"/>
      <c r="Z85" s="167"/>
    </row>
    <row r="86" spans="1:26" ht="15.75" customHeight="1" x14ac:dyDescent="0.25">
      <c r="A86" s="167"/>
      <c r="B86" s="167"/>
      <c r="C86" s="167"/>
      <c r="D86" s="167"/>
      <c r="E86" s="167"/>
      <c r="F86" s="167"/>
      <c r="G86" s="167"/>
      <c r="H86" s="167"/>
      <c r="I86" s="167"/>
      <c r="J86" s="167"/>
      <c r="K86" s="167"/>
      <c r="L86" s="167"/>
      <c r="M86" s="167"/>
      <c r="N86" s="167"/>
      <c r="O86" s="167"/>
      <c r="P86" s="167"/>
      <c r="Q86" s="167"/>
      <c r="R86" s="167"/>
      <c r="S86" s="167"/>
      <c r="T86" s="167"/>
      <c r="U86" s="167"/>
      <c r="V86" s="167"/>
      <c r="W86" s="167"/>
      <c r="X86" s="167"/>
      <c r="Y86" s="167"/>
      <c r="Z86" s="167"/>
    </row>
    <row r="87" spans="1:26" ht="15.75" customHeight="1" x14ac:dyDescent="0.25">
      <c r="A87" s="167"/>
      <c r="B87" s="167"/>
      <c r="C87" s="167"/>
      <c r="D87" s="167"/>
      <c r="E87" s="167"/>
      <c r="F87" s="167"/>
      <c r="G87" s="167"/>
      <c r="H87" s="167"/>
      <c r="I87" s="167"/>
      <c r="J87" s="167"/>
      <c r="K87" s="167"/>
      <c r="L87" s="167"/>
      <c r="M87" s="167"/>
      <c r="N87" s="167"/>
      <c r="O87" s="167"/>
      <c r="P87" s="167"/>
      <c r="Q87" s="167"/>
      <c r="R87" s="167"/>
      <c r="S87" s="167"/>
      <c r="T87" s="167"/>
      <c r="U87" s="167"/>
      <c r="V87" s="167"/>
      <c r="W87" s="167"/>
      <c r="X87" s="167"/>
      <c r="Y87" s="167"/>
      <c r="Z87" s="167"/>
    </row>
    <row r="88" spans="1:26" ht="15.75" customHeight="1" x14ac:dyDescent="0.25">
      <c r="A88" s="167"/>
      <c r="B88" s="167"/>
      <c r="C88" s="167"/>
      <c r="D88" s="167"/>
      <c r="E88" s="167"/>
      <c r="F88" s="167"/>
      <c r="G88" s="167"/>
      <c r="H88" s="167"/>
      <c r="I88" s="167"/>
      <c r="J88" s="167"/>
      <c r="K88" s="167"/>
      <c r="L88" s="167"/>
      <c r="M88" s="167"/>
      <c r="N88" s="167"/>
      <c r="O88" s="167"/>
      <c r="P88" s="167"/>
      <c r="Q88" s="167"/>
      <c r="R88" s="167"/>
      <c r="S88" s="167"/>
      <c r="T88" s="167"/>
      <c r="U88" s="167"/>
      <c r="V88" s="167"/>
      <c r="W88" s="167"/>
      <c r="X88" s="167"/>
      <c r="Y88" s="167"/>
      <c r="Z88" s="167"/>
    </row>
    <row r="89" spans="1:26" ht="15.75" customHeight="1" x14ac:dyDescent="0.25">
      <c r="A89" s="167"/>
      <c r="B89" s="167"/>
      <c r="C89" s="167"/>
      <c r="D89" s="167"/>
      <c r="E89" s="167"/>
      <c r="F89" s="167"/>
      <c r="G89" s="167"/>
      <c r="H89" s="167"/>
      <c r="I89" s="167"/>
      <c r="J89" s="167"/>
      <c r="K89" s="167"/>
      <c r="L89" s="167"/>
      <c r="M89" s="167"/>
      <c r="N89" s="167"/>
      <c r="O89" s="167"/>
      <c r="P89" s="167"/>
      <c r="Q89" s="167"/>
      <c r="R89" s="167"/>
      <c r="S89" s="167"/>
      <c r="T89" s="167"/>
      <c r="U89" s="167"/>
      <c r="V89" s="167"/>
      <c r="W89" s="167"/>
      <c r="X89" s="167"/>
      <c r="Y89" s="167"/>
      <c r="Z89" s="167"/>
    </row>
    <row r="90" spans="1:26" ht="15.75" customHeight="1" x14ac:dyDescent="0.25">
      <c r="A90" s="167"/>
      <c r="B90" s="167"/>
      <c r="C90" s="167"/>
      <c r="D90" s="167"/>
      <c r="E90" s="167"/>
      <c r="F90" s="167"/>
      <c r="G90" s="167"/>
      <c r="H90" s="167"/>
      <c r="I90" s="167"/>
      <c r="J90" s="167"/>
      <c r="K90" s="167"/>
      <c r="L90" s="167"/>
      <c r="M90" s="167"/>
      <c r="N90" s="167"/>
      <c r="O90" s="167"/>
      <c r="P90" s="167"/>
      <c r="Q90" s="167"/>
      <c r="R90" s="167"/>
      <c r="S90" s="167"/>
      <c r="T90" s="167"/>
      <c r="U90" s="167"/>
      <c r="V90" s="167"/>
      <c r="W90" s="167"/>
      <c r="X90" s="167"/>
      <c r="Y90" s="167"/>
      <c r="Z90" s="167"/>
    </row>
    <row r="91" spans="1:26" ht="15.75" customHeight="1" x14ac:dyDescent="0.25">
      <c r="A91" s="167"/>
      <c r="B91" s="167"/>
      <c r="C91" s="167"/>
      <c r="D91" s="167"/>
      <c r="E91" s="167"/>
      <c r="F91" s="167"/>
      <c r="G91" s="167"/>
      <c r="H91" s="167"/>
      <c r="I91" s="167"/>
      <c r="J91" s="167"/>
      <c r="K91" s="167"/>
      <c r="L91" s="167"/>
      <c r="M91" s="167"/>
      <c r="N91" s="167"/>
      <c r="O91" s="167"/>
      <c r="P91" s="167"/>
      <c r="Q91" s="167"/>
      <c r="R91" s="167"/>
      <c r="S91" s="167"/>
      <c r="T91" s="167"/>
      <c r="U91" s="167"/>
      <c r="V91" s="167"/>
      <c r="W91" s="167"/>
      <c r="X91" s="167"/>
      <c r="Y91" s="167"/>
      <c r="Z91" s="167"/>
    </row>
    <row r="92" spans="1:26" ht="15.75" customHeight="1" x14ac:dyDescent="0.25">
      <c r="A92" s="167"/>
      <c r="B92" s="167"/>
      <c r="C92" s="167"/>
      <c r="D92" s="167"/>
      <c r="E92" s="167"/>
      <c r="F92" s="167"/>
      <c r="G92" s="167"/>
      <c r="H92" s="167"/>
      <c r="I92" s="167"/>
      <c r="J92" s="167"/>
      <c r="K92" s="167"/>
      <c r="L92" s="167"/>
      <c r="M92" s="167"/>
      <c r="N92" s="167"/>
      <c r="O92" s="167"/>
      <c r="P92" s="167"/>
      <c r="Q92" s="167"/>
      <c r="R92" s="167"/>
      <c r="S92" s="167"/>
      <c r="T92" s="167"/>
      <c r="U92" s="167"/>
      <c r="V92" s="167"/>
      <c r="W92" s="167"/>
      <c r="X92" s="167"/>
      <c r="Y92" s="167"/>
      <c r="Z92" s="167"/>
    </row>
    <row r="93" spans="1:26" ht="15.75" customHeight="1" x14ac:dyDescent="0.25">
      <c r="A93" s="167"/>
      <c r="B93" s="167"/>
      <c r="C93" s="167"/>
      <c r="D93" s="167"/>
      <c r="E93" s="167"/>
      <c r="F93" s="167"/>
      <c r="G93" s="167"/>
      <c r="H93" s="167"/>
      <c r="I93" s="167"/>
      <c r="J93" s="167"/>
      <c r="K93" s="167"/>
      <c r="L93" s="167"/>
      <c r="M93" s="167"/>
      <c r="N93" s="167"/>
      <c r="O93" s="167"/>
      <c r="P93" s="167"/>
      <c r="Q93" s="167"/>
      <c r="R93" s="167"/>
      <c r="S93" s="167"/>
      <c r="T93" s="167"/>
      <c r="U93" s="167"/>
      <c r="V93" s="167"/>
      <c r="W93" s="167"/>
      <c r="X93" s="167"/>
      <c r="Y93" s="167"/>
      <c r="Z93" s="167"/>
    </row>
    <row r="94" spans="1:26" ht="15.75" customHeight="1" x14ac:dyDescent="0.25">
      <c r="A94" s="167"/>
      <c r="B94" s="167"/>
      <c r="C94" s="167"/>
      <c r="D94" s="167"/>
      <c r="E94" s="167"/>
      <c r="F94" s="167"/>
      <c r="G94" s="167"/>
      <c r="H94" s="167"/>
      <c r="I94" s="167"/>
      <c r="J94" s="167"/>
      <c r="K94" s="167"/>
      <c r="L94" s="167"/>
      <c r="M94" s="167"/>
      <c r="N94" s="167"/>
      <c r="O94" s="167"/>
      <c r="P94" s="167"/>
      <c r="Q94" s="167"/>
      <c r="R94" s="167"/>
      <c r="S94" s="167"/>
      <c r="T94" s="167"/>
      <c r="U94" s="167"/>
      <c r="V94" s="167"/>
      <c r="W94" s="167"/>
      <c r="X94" s="167"/>
      <c r="Y94" s="167"/>
      <c r="Z94" s="167"/>
    </row>
    <row r="95" spans="1:26" ht="15.75" customHeight="1" x14ac:dyDescent="0.25">
      <c r="A95" s="167"/>
      <c r="B95" s="167"/>
      <c r="C95" s="167"/>
      <c r="D95" s="167"/>
      <c r="E95" s="167"/>
      <c r="F95" s="167"/>
      <c r="G95" s="167"/>
      <c r="H95" s="167"/>
      <c r="I95" s="167"/>
      <c r="J95" s="167"/>
      <c r="K95" s="167"/>
      <c r="L95" s="167"/>
      <c r="M95" s="167"/>
      <c r="N95" s="167"/>
      <c r="O95" s="167"/>
      <c r="P95" s="167"/>
      <c r="Q95" s="167"/>
      <c r="R95" s="167"/>
      <c r="S95" s="167"/>
      <c r="T95" s="167"/>
      <c r="U95" s="167"/>
      <c r="V95" s="167"/>
      <c r="W95" s="167"/>
      <c r="X95" s="167"/>
      <c r="Y95" s="167"/>
      <c r="Z95" s="167"/>
    </row>
    <row r="96" spans="1:26" ht="15.75" customHeight="1" x14ac:dyDescent="0.25">
      <c r="A96" s="167"/>
      <c r="B96" s="167"/>
      <c r="C96" s="167"/>
      <c r="D96" s="167"/>
      <c r="E96" s="167"/>
      <c r="F96" s="167"/>
      <c r="G96" s="167"/>
      <c r="H96" s="167"/>
      <c r="I96" s="167"/>
      <c r="J96" s="167"/>
      <c r="K96" s="167"/>
      <c r="L96" s="167"/>
      <c r="M96" s="167"/>
      <c r="N96" s="167"/>
      <c r="O96" s="167"/>
      <c r="P96" s="167"/>
      <c r="Q96" s="167"/>
      <c r="R96" s="167"/>
      <c r="S96" s="167"/>
      <c r="T96" s="167"/>
      <c r="U96" s="167"/>
      <c r="V96" s="167"/>
      <c r="W96" s="167"/>
      <c r="X96" s="167"/>
      <c r="Y96" s="167"/>
      <c r="Z96" s="167"/>
    </row>
    <row r="97" spans="1:26" ht="15.75" customHeight="1" x14ac:dyDescent="0.25">
      <c r="A97" s="167"/>
      <c r="B97" s="167"/>
      <c r="C97" s="167"/>
      <c r="D97" s="167"/>
      <c r="E97" s="167"/>
      <c r="F97" s="167"/>
      <c r="G97" s="167"/>
      <c r="H97" s="167"/>
      <c r="I97" s="167"/>
      <c r="J97" s="167"/>
      <c r="K97" s="167"/>
      <c r="L97" s="167"/>
      <c r="M97" s="167"/>
      <c r="N97" s="167"/>
      <c r="O97" s="167"/>
      <c r="P97" s="167"/>
      <c r="Q97" s="167"/>
      <c r="R97" s="167"/>
      <c r="S97" s="167"/>
      <c r="T97" s="167"/>
      <c r="U97" s="167"/>
      <c r="V97" s="167"/>
      <c r="W97" s="167"/>
      <c r="X97" s="167"/>
      <c r="Y97" s="167"/>
      <c r="Z97" s="167"/>
    </row>
    <row r="98" spans="1:26" ht="15.75" customHeight="1" x14ac:dyDescent="0.25">
      <c r="A98" s="167"/>
      <c r="B98" s="167"/>
      <c r="C98" s="167"/>
      <c r="D98" s="167"/>
      <c r="E98" s="167"/>
      <c r="F98" s="167"/>
      <c r="G98" s="167"/>
      <c r="H98" s="167"/>
      <c r="I98" s="167"/>
      <c r="J98" s="167"/>
      <c r="K98" s="167"/>
      <c r="L98" s="167"/>
      <c r="M98" s="167"/>
      <c r="N98" s="167"/>
      <c r="O98" s="167"/>
      <c r="P98" s="167"/>
      <c r="Q98" s="167"/>
      <c r="R98" s="167"/>
      <c r="S98" s="167"/>
      <c r="T98" s="167"/>
      <c r="U98" s="167"/>
      <c r="V98" s="167"/>
      <c r="W98" s="167"/>
      <c r="X98" s="167"/>
      <c r="Y98" s="167"/>
      <c r="Z98" s="167"/>
    </row>
    <row r="99" spans="1:26" ht="15.75" customHeight="1" x14ac:dyDescent="0.25">
      <c r="A99" s="167"/>
      <c r="B99" s="167"/>
      <c r="C99" s="167"/>
      <c r="D99" s="167"/>
      <c r="E99" s="167"/>
      <c r="F99" s="167"/>
      <c r="G99" s="167"/>
      <c r="H99" s="167"/>
      <c r="I99" s="167"/>
      <c r="J99" s="167"/>
      <c r="K99" s="167"/>
      <c r="L99" s="167"/>
      <c r="M99" s="167"/>
      <c r="N99" s="167"/>
      <c r="O99" s="167"/>
      <c r="P99" s="167"/>
      <c r="Q99" s="167"/>
      <c r="R99" s="167"/>
      <c r="S99" s="167"/>
      <c r="T99" s="167"/>
      <c r="U99" s="167"/>
      <c r="V99" s="167"/>
      <c r="W99" s="167"/>
      <c r="X99" s="167"/>
      <c r="Y99" s="167"/>
      <c r="Z99" s="167"/>
    </row>
    <row r="100" spans="1:26" ht="15.75" customHeight="1" x14ac:dyDescent="0.25">
      <c r="A100" s="167"/>
      <c r="B100" s="167"/>
      <c r="C100" s="167"/>
      <c r="D100" s="167"/>
      <c r="E100" s="167"/>
      <c r="F100" s="167"/>
      <c r="G100" s="167"/>
      <c r="H100" s="167"/>
      <c r="I100" s="167"/>
      <c r="J100" s="167"/>
      <c r="K100" s="167"/>
      <c r="L100" s="167"/>
      <c r="M100" s="167"/>
      <c r="N100" s="167"/>
      <c r="O100" s="167"/>
      <c r="P100" s="167"/>
      <c r="Q100" s="167"/>
      <c r="R100" s="167"/>
      <c r="S100" s="167"/>
      <c r="T100" s="167"/>
      <c r="U100" s="167"/>
      <c r="V100" s="167"/>
      <c r="W100" s="167"/>
      <c r="X100" s="167"/>
      <c r="Y100" s="167"/>
      <c r="Z100" s="167"/>
    </row>
    <row r="101" spans="1:26" ht="15.75" customHeight="1" x14ac:dyDescent="0.25">
      <c r="A101" s="167"/>
      <c r="B101" s="167"/>
      <c r="C101" s="167"/>
      <c r="D101" s="167"/>
      <c r="E101" s="167"/>
      <c r="F101" s="167"/>
      <c r="G101" s="167"/>
      <c r="H101" s="167"/>
      <c r="I101" s="167"/>
      <c r="J101" s="167"/>
      <c r="K101" s="167"/>
      <c r="L101" s="167"/>
      <c r="M101" s="167"/>
      <c r="N101" s="167"/>
      <c r="O101" s="167"/>
      <c r="P101" s="167"/>
      <c r="Q101" s="167"/>
      <c r="R101" s="167"/>
      <c r="S101" s="167"/>
      <c r="T101" s="167"/>
      <c r="U101" s="167"/>
      <c r="V101" s="167"/>
      <c r="W101" s="167"/>
      <c r="X101" s="167"/>
      <c r="Y101" s="167"/>
      <c r="Z101" s="167"/>
    </row>
    <row r="102" spans="1:26" ht="15.75" customHeight="1" x14ac:dyDescent="0.25">
      <c r="A102" s="167"/>
      <c r="B102" s="167"/>
      <c r="C102" s="167"/>
      <c r="D102" s="167"/>
      <c r="E102" s="167"/>
      <c r="F102" s="167"/>
      <c r="G102" s="167"/>
      <c r="H102" s="167"/>
      <c r="I102" s="167"/>
      <c r="J102" s="167"/>
      <c r="K102" s="167"/>
      <c r="L102" s="167"/>
      <c r="M102" s="167"/>
      <c r="N102" s="167"/>
      <c r="O102" s="167"/>
      <c r="P102" s="167"/>
      <c r="Q102" s="167"/>
      <c r="R102" s="167"/>
      <c r="S102" s="167"/>
      <c r="T102" s="167"/>
      <c r="U102" s="167"/>
      <c r="V102" s="167"/>
      <c r="W102" s="167"/>
      <c r="X102" s="167"/>
      <c r="Y102" s="167"/>
      <c r="Z102" s="167"/>
    </row>
    <row r="103" spans="1:26" ht="15.75" customHeight="1" x14ac:dyDescent="0.25">
      <c r="A103" s="167"/>
      <c r="B103" s="167"/>
      <c r="C103" s="167"/>
      <c r="D103" s="167"/>
      <c r="E103" s="167"/>
      <c r="F103" s="167"/>
      <c r="G103" s="167"/>
      <c r="H103" s="167"/>
      <c r="I103" s="167"/>
      <c r="J103" s="167"/>
      <c r="K103" s="167"/>
      <c r="L103" s="167"/>
      <c r="M103" s="167"/>
      <c r="N103" s="167"/>
      <c r="O103" s="167"/>
      <c r="P103" s="167"/>
      <c r="Q103" s="167"/>
      <c r="R103" s="167"/>
      <c r="S103" s="167"/>
      <c r="T103" s="167"/>
      <c r="U103" s="167"/>
      <c r="V103" s="167"/>
      <c r="W103" s="167"/>
      <c r="X103" s="167"/>
      <c r="Y103" s="167"/>
      <c r="Z103" s="167"/>
    </row>
    <row r="104" spans="1:26" ht="15.75" customHeight="1" x14ac:dyDescent="0.25">
      <c r="A104" s="167"/>
      <c r="B104" s="167"/>
      <c r="C104" s="167"/>
      <c r="D104" s="167"/>
      <c r="E104" s="167"/>
      <c r="F104" s="167"/>
      <c r="G104" s="167"/>
      <c r="H104" s="167"/>
      <c r="I104" s="167"/>
      <c r="J104" s="167"/>
      <c r="K104" s="167"/>
      <c r="L104" s="167"/>
      <c r="M104" s="167"/>
      <c r="N104" s="167"/>
      <c r="O104" s="167"/>
      <c r="P104" s="167"/>
      <c r="Q104" s="167"/>
      <c r="R104" s="167"/>
      <c r="S104" s="167"/>
      <c r="T104" s="167"/>
      <c r="U104" s="167"/>
      <c r="V104" s="167"/>
      <c r="W104" s="167"/>
      <c r="X104" s="167"/>
      <c r="Y104" s="167"/>
      <c r="Z104" s="167"/>
    </row>
    <row r="105" spans="1:26" ht="15.75" customHeight="1" x14ac:dyDescent="0.25">
      <c r="A105" s="167"/>
      <c r="B105" s="167"/>
      <c r="C105" s="167"/>
      <c r="D105" s="167"/>
      <c r="E105" s="167"/>
      <c r="F105" s="167"/>
      <c r="G105" s="167"/>
      <c r="H105" s="167"/>
      <c r="I105" s="167"/>
      <c r="J105" s="167"/>
      <c r="K105" s="167"/>
      <c r="L105" s="167"/>
      <c r="M105" s="167"/>
      <c r="N105" s="167"/>
      <c r="O105" s="167"/>
      <c r="P105" s="167"/>
      <c r="Q105" s="167"/>
      <c r="R105" s="167"/>
      <c r="S105" s="167"/>
      <c r="T105" s="167"/>
      <c r="U105" s="167"/>
      <c r="V105" s="167"/>
      <c r="W105" s="167"/>
      <c r="X105" s="167"/>
      <c r="Y105" s="167"/>
      <c r="Z105" s="167"/>
    </row>
    <row r="106" spans="1:26" ht="15.75" customHeight="1" x14ac:dyDescent="0.25">
      <c r="A106" s="167"/>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row>
    <row r="107" spans="1:26" ht="15.75" customHeight="1" x14ac:dyDescent="0.25">
      <c r="A107" s="167"/>
      <c r="B107" s="167"/>
      <c r="C107" s="167"/>
      <c r="D107" s="167"/>
      <c r="E107" s="167"/>
      <c r="F107" s="167"/>
      <c r="G107" s="167"/>
      <c r="H107" s="167"/>
      <c r="I107" s="167"/>
      <c r="J107" s="167"/>
      <c r="K107" s="167"/>
      <c r="L107" s="167"/>
      <c r="M107" s="167"/>
      <c r="N107" s="167"/>
      <c r="O107" s="167"/>
      <c r="P107" s="167"/>
      <c r="Q107" s="167"/>
      <c r="R107" s="167"/>
      <c r="S107" s="167"/>
      <c r="T107" s="167"/>
      <c r="U107" s="167"/>
      <c r="V107" s="167"/>
      <c r="W107" s="167"/>
      <c r="X107" s="167"/>
      <c r="Y107" s="167"/>
      <c r="Z107" s="167"/>
    </row>
    <row r="108" spans="1:26" ht="15.75" customHeight="1" x14ac:dyDescent="0.25">
      <c r="A108" s="167"/>
      <c r="B108" s="167"/>
      <c r="C108" s="167"/>
      <c r="D108" s="167"/>
      <c r="E108" s="167"/>
      <c r="F108" s="167"/>
      <c r="G108" s="167"/>
      <c r="H108" s="167"/>
      <c r="I108" s="167"/>
      <c r="J108" s="167"/>
      <c r="K108" s="167"/>
      <c r="L108" s="167"/>
      <c r="M108" s="167"/>
      <c r="N108" s="167"/>
      <c r="O108" s="167"/>
      <c r="P108" s="167"/>
      <c r="Q108" s="167"/>
      <c r="R108" s="167"/>
      <c r="S108" s="167"/>
      <c r="T108" s="167"/>
      <c r="U108" s="167"/>
      <c r="V108" s="167"/>
      <c r="W108" s="167"/>
      <c r="X108" s="167"/>
      <c r="Y108" s="167"/>
      <c r="Z108" s="167"/>
    </row>
    <row r="109" spans="1:26" ht="15.75" customHeight="1" x14ac:dyDescent="0.25">
      <c r="A109" s="167"/>
      <c r="B109" s="167"/>
      <c r="C109" s="167"/>
      <c r="D109" s="167"/>
      <c r="E109" s="167"/>
      <c r="F109" s="167"/>
      <c r="G109" s="167"/>
      <c r="H109" s="167"/>
      <c r="I109" s="167"/>
      <c r="J109" s="167"/>
      <c r="K109" s="167"/>
      <c r="L109" s="167"/>
      <c r="M109" s="167"/>
      <c r="N109" s="167"/>
      <c r="O109" s="167"/>
      <c r="P109" s="167"/>
      <c r="Q109" s="167"/>
      <c r="R109" s="167"/>
      <c r="S109" s="167"/>
      <c r="T109" s="167"/>
      <c r="U109" s="167"/>
      <c r="V109" s="167"/>
      <c r="W109" s="167"/>
      <c r="X109" s="167"/>
      <c r="Y109" s="167"/>
      <c r="Z109" s="167"/>
    </row>
    <row r="110" spans="1:26" ht="15.75" customHeight="1" x14ac:dyDescent="0.25">
      <c r="A110" s="167"/>
      <c r="B110" s="167"/>
      <c r="C110" s="167"/>
      <c r="D110" s="167"/>
      <c r="E110" s="167"/>
      <c r="F110" s="167"/>
      <c r="G110" s="167"/>
      <c r="H110" s="167"/>
      <c r="I110" s="167"/>
      <c r="J110" s="167"/>
      <c r="K110" s="167"/>
      <c r="L110" s="167"/>
      <c r="M110" s="167"/>
      <c r="N110" s="167"/>
      <c r="O110" s="167"/>
      <c r="P110" s="167"/>
      <c r="Q110" s="167"/>
      <c r="R110" s="167"/>
      <c r="S110" s="167"/>
      <c r="T110" s="167"/>
      <c r="U110" s="167"/>
      <c r="V110" s="167"/>
      <c r="W110" s="167"/>
      <c r="X110" s="167"/>
      <c r="Y110" s="167"/>
      <c r="Z110" s="167"/>
    </row>
    <row r="111" spans="1:26" ht="15.75" customHeight="1" x14ac:dyDescent="0.25">
      <c r="A111" s="167"/>
      <c r="B111" s="167"/>
      <c r="C111" s="167"/>
      <c r="D111" s="167"/>
      <c r="E111" s="167"/>
      <c r="F111" s="167"/>
      <c r="G111" s="167"/>
      <c r="H111" s="167"/>
      <c r="I111" s="167"/>
      <c r="J111" s="167"/>
      <c r="K111" s="167"/>
      <c r="L111" s="167"/>
      <c r="M111" s="167"/>
      <c r="N111" s="167"/>
      <c r="O111" s="167"/>
      <c r="P111" s="167"/>
      <c r="Q111" s="167"/>
      <c r="R111" s="167"/>
      <c r="S111" s="167"/>
      <c r="T111" s="167"/>
      <c r="U111" s="167"/>
      <c r="V111" s="167"/>
      <c r="W111" s="167"/>
      <c r="X111" s="167"/>
      <c r="Y111" s="167"/>
      <c r="Z111" s="167"/>
    </row>
    <row r="112" spans="1:26" ht="15.75" customHeight="1" x14ac:dyDescent="0.25">
      <c r="A112" s="167"/>
      <c r="B112" s="167"/>
      <c r="C112" s="167"/>
      <c r="D112" s="167"/>
      <c r="E112" s="167"/>
      <c r="F112" s="167"/>
      <c r="G112" s="167"/>
      <c r="H112" s="167"/>
      <c r="I112" s="167"/>
      <c r="J112" s="167"/>
      <c r="K112" s="167"/>
      <c r="L112" s="167"/>
      <c r="M112" s="167"/>
      <c r="N112" s="167"/>
      <c r="O112" s="167"/>
      <c r="P112" s="167"/>
      <c r="Q112" s="167"/>
      <c r="R112" s="167"/>
      <c r="S112" s="167"/>
      <c r="T112" s="167"/>
      <c r="U112" s="167"/>
      <c r="V112" s="167"/>
      <c r="W112" s="167"/>
      <c r="X112" s="167"/>
      <c r="Y112" s="167"/>
      <c r="Z112" s="167"/>
    </row>
    <row r="113" spans="1:26" ht="15.75" customHeight="1" x14ac:dyDescent="0.25">
      <c r="A113" s="167"/>
      <c r="B113" s="167"/>
      <c r="C113" s="167"/>
      <c r="D113" s="167"/>
      <c r="E113" s="167"/>
      <c r="F113" s="167"/>
      <c r="G113" s="167"/>
      <c r="H113" s="167"/>
      <c r="I113" s="167"/>
      <c r="J113" s="167"/>
      <c r="K113" s="167"/>
      <c r="L113" s="167"/>
      <c r="M113" s="167"/>
      <c r="N113" s="167"/>
      <c r="O113" s="167"/>
      <c r="P113" s="167"/>
      <c r="Q113" s="167"/>
      <c r="R113" s="167"/>
      <c r="S113" s="167"/>
      <c r="T113" s="167"/>
      <c r="U113" s="167"/>
      <c r="V113" s="167"/>
      <c r="W113" s="167"/>
      <c r="X113" s="167"/>
      <c r="Y113" s="167"/>
      <c r="Z113" s="167"/>
    </row>
    <row r="114" spans="1:26" ht="15.75" customHeight="1" x14ac:dyDescent="0.25">
      <c r="A114" s="167"/>
      <c r="B114" s="167"/>
      <c r="C114" s="167"/>
      <c r="D114" s="167"/>
      <c r="E114" s="167"/>
      <c r="F114" s="167"/>
      <c r="G114" s="167"/>
      <c r="H114" s="167"/>
      <c r="I114" s="167"/>
      <c r="J114" s="167"/>
      <c r="K114" s="167"/>
      <c r="L114" s="167"/>
      <c r="M114" s="167"/>
      <c r="N114" s="167"/>
      <c r="O114" s="167"/>
      <c r="P114" s="167"/>
      <c r="Q114" s="167"/>
      <c r="R114" s="167"/>
      <c r="S114" s="167"/>
      <c r="T114" s="167"/>
      <c r="U114" s="167"/>
      <c r="V114" s="167"/>
      <c r="W114" s="167"/>
      <c r="X114" s="167"/>
      <c r="Y114" s="167"/>
      <c r="Z114" s="167"/>
    </row>
    <row r="115" spans="1:26" ht="15.75" customHeight="1" x14ac:dyDescent="0.25">
      <c r="A115" s="167"/>
      <c r="B115" s="167"/>
      <c r="C115" s="167"/>
      <c r="D115" s="167"/>
      <c r="E115" s="167"/>
      <c r="F115" s="167"/>
      <c r="G115" s="167"/>
      <c r="H115" s="167"/>
      <c r="I115" s="167"/>
      <c r="J115" s="167"/>
      <c r="K115" s="167"/>
      <c r="L115" s="167"/>
      <c r="M115" s="167"/>
      <c r="N115" s="167"/>
      <c r="O115" s="167"/>
      <c r="P115" s="167"/>
      <c r="Q115" s="167"/>
      <c r="R115" s="167"/>
      <c r="S115" s="167"/>
      <c r="T115" s="167"/>
      <c r="U115" s="167"/>
      <c r="V115" s="167"/>
      <c r="W115" s="167"/>
      <c r="X115" s="167"/>
      <c r="Y115" s="167"/>
      <c r="Z115" s="167"/>
    </row>
    <row r="116" spans="1:26" ht="15.75" customHeight="1" x14ac:dyDescent="0.25">
      <c r="A116" s="167"/>
      <c r="B116" s="167"/>
      <c r="C116" s="167"/>
      <c r="D116" s="167"/>
      <c r="E116" s="167"/>
      <c r="F116" s="167"/>
      <c r="G116" s="167"/>
      <c r="H116" s="167"/>
      <c r="I116" s="167"/>
      <c r="J116" s="167"/>
      <c r="K116" s="167"/>
      <c r="L116" s="167"/>
      <c r="M116" s="167"/>
      <c r="N116" s="167"/>
      <c r="O116" s="167"/>
      <c r="P116" s="167"/>
      <c r="Q116" s="167"/>
      <c r="R116" s="167"/>
      <c r="S116" s="167"/>
      <c r="T116" s="167"/>
      <c r="U116" s="167"/>
      <c r="V116" s="167"/>
      <c r="W116" s="167"/>
      <c r="X116" s="167"/>
      <c r="Y116" s="167"/>
      <c r="Z116" s="167"/>
    </row>
    <row r="117" spans="1:26" ht="15.75" customHeight="1" x14ac:dyDescent="0.25">
      <c r="A117" s="167"/>
      <c r="B117" s="167"/>
      <c r="C117" s="167"/>
      <c r="D117" s="167"/>
      <c r="E117" s="167"/>
      <c r="F117" s="167"/>
      <c r="G117" s="167"/>
      <c r="H117" s="167"/>
      <c r="I117" s="167"/>
      <c r="J117" s="167"/>
      <c r="K117" s="167"/>
      <c r="L117" s="167"/>
      <c r="M117" s="167"/>
      <c r="N117" s="167"/>
      <c r="O117" s="167"/>
      <c r="P117" s="167"/>
      <c r="Q117" s="167"/>
      <c r="R117" s="167"/>
      <c r="S117" s="167"/>
      <c r="T117" s="167"/>
      <c r="U117" s="167"/>
      <c r="V117" s="167"/>
      <c r="W117" s="167"/>
      <c r="X117" s="167"/>
      <c r="Y117" s="167"/>
      <c r="Z117" s="167"/>
    </row>
    <row r="118" spans="1:26" ht="15.75" customHeight="1" x14ac:dyDescent="0.25">
      <c r="A118" s="167"/>
      <c r="B118" s="167"/>
      <c r="C118" s="167"/>
      <c r="D118" s="167"/>
      <c r="E118" s="167"/>
      <c r="F118" s="167"/>
      <c r="G118" s="167"/>
      <c r="H118" s="167"/>
      <c r="I118" s="167"/>
      <c r="J118" s="167"/>
      <c r="K118" s="167"/>
      <c r="L118" s="167"/>
      <c r="M118" s="167"/>
      <c r="N118" s="167"/>
      <c r="O118" s="167"/>
      <c r="P118" s="167"/>
      <c r="Q118" s="167"/>
      <c r="R118" s="167"/>
      <c r="S118" s="167"/>
      <c r="T118" s="167"/>
      <c r="U118" s="167"/>
      <c r="V118" s="167"/>
      <c r="W118" s="167"/>
      <c r="X118" s="167"/>
      <c r="Y118" s="167"/>
      <c r="Z118" s="167"/>
    </row>
    <row r="119" spans="1:26" ht="15.75" customHeight="1" x14ac:dyDescent="0.25">
      <c r="A119" s="167"/>
      <c r="B119" s="167"/>
      <c r="C119" s="167"/>
      <c r="D119" s="167"/>
      <c r="E119" s="167"/>
      <c r="F119" s="167"/>
      <c r="G119" s="167"/>
      <c r="H119" s="167"/>
      <c r="I119" s="167"/>
      <c r="J119" s="167"/>
      <c r="K119" s="167"/>
      <c r="L119" s="167"/>
      <c r="M119" s="167"/>
      <c r="N119" s="167"/>
      <c r="O119" s="167"/>
      <c r="P119" s="167"/>
      <c r="Q119" s="167"/>
      <c r="R119" s="167"/>
      <c r="S119" s="167"/>
      <c r="T119" s="167"/>
      <c r="U119" s="167"/>
      <c r="V119" s="167"/>
      <c r="W119" s="167"/>
      <c r="X119" s="167"/>
      <c r="Y119" s="167"/>
      <c r="Z119" s="167"/>
    </row>
    <row r="120" spans="1:26" ht="15.75" customHeight="1" x14ac:dyDescent="0.25">
      <c r="A120" s="167"/>
      <c r="B120" s="167"/>
      <c r="C120" s="167"/>
      <c r="D120" s="167"/>
      <c r="E120" s="167"/>
      <c r="F120" s="167"/>
      <c r="G120" s="167"/>
      <c r="H120" s="167"/>
      <c r="I120" s="167"/>
      <c r="J120" s="167"/>
      <c r="K120" s="167"/>
      <c r="L120" s="167"/>
      <c r="M120" s="167"/>
      <c r="N120" s="167"/>
      <c r="O120" s="167"/>
      <c r="P120" s="167"/>
      <c r="Q120" s="167"/>
      <c r="R120" s="167"/>
      <c r="S120" s="167"/>
      <c r="T120" s="167"/>
      <c r="U120" s="167"/>
      <c r="V120" s="167"/>
      <c r="W120" s="167"/>
      <c r="X120" s="167"/>
      <c r="Y120" s="167"/>
      <c r="Z120" s="167"/>
    </row>
    <row r="121" spans="1:26" ht="15.75" customHeight="1" x14ac:dyDescent="0.25">
      <c r="A121" s="167"/>
      <c r="B121" s="167"/>
      <c r="C121" s="167"/>
      <c r="D121" s="167"/>
      <c r="E121" s="167"/>
      <c r="F121" s="167"/>
      <c r="G121" s="167"/>
      <c r="H121" s="167"/>
      <c r="I121" s="167"/>
      <c r="J121" s="167"/>
      <c r="K121" s="167"/>
      <c r="L121" s="167"/>
      <c r="M121" s="167"/>
      <c r="N121" s="167"/>
      <c r="O121" s="167"/>
      <c r="P121" s="167"/>
      <c r="Q121" s="167"/>
      <c r="R121" s="167"/>
      <c r="S121" s="167"/>
      <c r="T121" s="167"/>
      <c r="U121" s="167"/>
      <c r="V121" s="167"/>
      <c r="W121" s="167"/>
      <c r="X121" s="167"/>
      <c r="Y121" s="167"/>
      <c r="Z121" s="167"/>
    </row>
    <row r="122" spans="1:26" ht="15.75" customHeight="1" x14ac:dyDescent="0.25">
      <c r="A122" s="167"/>
      <c r="B122" s="167"/>
      <c r="C122" s="167"/>
      <c r="D122" s="167"/>
      <c r="E122" s="167"/>
      <c r="F122" s="167"/>
      <c r="G122" s="167"/>
      <c r="H122" s="167"/>
      <c r="I122" s="167"/>
      <c r="J122" s="167"/>
      <c r="K122" s="167"/>
      <c r="L122" s="167"/>
      <c r="M122" s="167"/>
      <c r="N122" s="167"/>
      <c r="O122" s="167"/>
      <c r="P122" s="167"/>
      <c r="Q122" s="167"/>
      <c r="R122" s="167"/>
      <c r="S122" s="167"/>
      <c r="T122" s="167"/>
      <c r="U122" s="167"/>
      <c r="V122" s="167"/>
      <c r="W122" s="167"/>
      <c r="X122" s="167"/>
      <c r="Y122" s="167"/>
      <c r="Z122" s="167"/>
    </row>
    <row r="123" spans="1:26" ht="15.75" customHeight="1" x14ac:dyDescent="0.25">
      <c r="A123" s="167"/>
      <c r="B123" s="167"/>
      <c r="C123" s="167"/>
      <c r="D123" s="167"/>
      <c r="E123" s="167"/>
      <c r="F123" s="167"/>
      <c r="G123" s="167"/>
      <c r="H123" s="167"/>
      <c r="I123" s="167"/>
      <c r="J123" s="167"/>
      <c r="K123" s="167"/>
      <c r="L123" s="167"/>
      <c r="M123" s="167"/>
      <c r="N123" s="167"/>
      <c r="O123" s="167"/>
      <c r="P123" s="167"/>
      <c r="Q123" s="167"/>
      <c r="R123" s="167"/>
      <c r="S123" s="167"/>
      <c r="T123" s="167"/>
      <c r="U123" s="167"/>
      <c r="V123" s="167"/>
      <c r="W123" s="167"/>
      <c r="X123" s="167"/>
      <c r="Y123" s="167"/>
      <c r="Z123" s="167"/>
    </row>
    <row r="124" spans="1:26" ht="15.75" customHeight="1" x14ac:dyDescent="0.25">
      <c r="A124" s="167"/>
      <c r="B124" s="167"/>
      <c r="C124" s="167"/>
      <c r="D124" s="167"/>
      <c r="E124" s="167"/>
      <c r="F124" s="167"/>
      <c r="G124" s="167"/>
      <c r="H124" s="167"/>
      <c r="I124" s="167"/>
      <c r="J124" s="167"/>
      <c r="K124" s="167"/>
      <c r="L124" s="167"/>
      <c r="M124" s="167"/>
      <c r="N124" s="167"/>
      <c r="O124" s="167"/>
      <c r="P124" s="167"/>
      <c r="Q124" s="167"/>
      <c r="R124" s="167"/>
      <c r="S124" s="167"/>
      <c r="T124" s="167"/>
      <c r="U124" s="167"/>
      <c r="V124" s="167"/>
      <c r="W124" s="167"/>
      <c r="X124" s="167"/>
      <c r="Y124" s="167"/>
      <c r="Z124" s="167"/>
    </row>
    <row r="125" spans="1:26" ht="15.75" customHeight="1" x14ac:dyDescent="0.25">
      <c r="A125" s="167"/>
      <c r="B125" s="167"/>
      <c r="C125" s="167"/>
      <c r="D125" s="167"/>
      <c r="E125" s="167"/>
      <c r="F125" s="167"/>
      <c r="G125" s="167"/>
      <c r="H125" s="167"/>
      <c r="I125" s="167"/>
      <c r="J125" s="167"/>
      <c r="K125" s="167"/>
      <c r="L125" s="167"/>
      <c r="M125" s="167"/>
      <c r="N125" s="167"/>
      <c r="O125" s="167"/>
      <c r="P125" s="167"/>
      <c r="Q125" s="167"/>
      <c r="R125" s="167"/>
      <c r="S125" s="167"/>
      <c r="T125" s="167"/>
      <c r="U125" s="167"/>
      <c r="V125" s="167"/>
      <c r="W125" s="167"/>
      <c r="X125" s="167"/>
      <c r="Y125" s="167"/>
      <c r="Z125" s="167"/>
    </row>
    <row r="126" spans="1:26" ht="15.75" customHeight="1" x14ac:dyDescent="0.25">
      <c r="A126" s="167"/>
      <c r="B126" s="167"/>
      <c r="C126" s="167"/>
      <c r="D126" s="167"/>
      <c r="E126" s="167"/>
      <c r="F126" s="167"/>
      <c r="G126" s="167"/>
      <c r="H126" s="167"/>
      <c r="I126" s="167"/>
      <c r="J126" s="167"/>
      <c r="K126" s="167"/>
      <c r="L126" s="167"/>
      <c r="M126" s="167"/>
      <c r="N126" s="167"/>
      <c r="O126" s="167"/>
      <c r="P126" s="167"/>
      <c r="Q126" s="167"/>
      <c r="R126" s="167"/>
      <c r="S126" s="167"/>
      <c r="T126" s="167"/>
      <c r="U126" s="167"/>
      <c r="V126" s="167"/>
      <c r="W126" s="167"/>
      <c r="X126" s="167"/>
      <c r="Y126" s="167"/>
      <c r="Z126" s="167"/>
    </row>
    <row r="127" spans="1:26" ht="15.75" customHeight="1" x14ac:dyDescent="0.25">
      <c r="A127" s="167"/>
      <c r="B127" s="167"/>
      <c r="C127" s="167"/>
      <c r="D127" s="167"/>
      <c r="E127" s="167"/>
      <c r="F127" s="167"/>
      <c r="G127" s="167"/>
      <c r="H127" s="167"/>
      <c r="I127" s="167"/>
      <c r="J127" s="167"/>
      <c r="K127" s="167"/>
      <c r="L127" s="167"/>
      <c r="M127" s="167"/>
      <c r="N127" s="167"/>
      <c r="O127" s="167"/>
      <c r="P127" s="167"/>
      <c r="Q127" s="167"/>
      <c r="R127" s="167"/>
      <c r="S127" s="167"/>
      <c r="T127" s="167"/>
      <c r="U127" s="167"/>
      <c r="V127" s="167"/>
      <c r="W127" s="167"/>
      <c r="X127" s="167"/>
      <c r="Y127" s="167"/>
      <c r="Z127" s="167"/>
    </row>
    <row r="128" spans="1:26" ht="15.75" customHeight="1" x14ac:dyDescent="0.25">
      <c r="A128" s="167"/>
      <c r="B128" s="167"/>
      <c r="C128" s="167"/>
      <c r="D128" s="167"/>
      <c r="E128" s="167"/>
      <c r="F128" s="167"/>
      <c r="G128" s="167"/>
      <c r="H128" s="167"/>
      <c r="I128" s="167"/>
      <c r="J128" s="167"/>
      <c r="K128" s="167"/>
      <c r="L128" s="167"/>
      <c r="M128" s="167"/>
      <c r="N128" s="167"/>
      <c r="O128" s="167"/>
      <c r="P128" s="167"/>
      <c r="Q128" s="167"/>
      <c r="R128" s="167"/>
      <c r="S128" s="167"/>
      <c r="T128" s="167"/>
      <c r="U128" s="167"/>
      <c r="V128" s="167"/>
      <c r="W128" s="167"/>
      <c r="X128" s="167"/>
      <c r="Y128" s="167"/>
      <c r="Z128" s="167"/>
    </row>
    <row r="129" spans="1:26" ht="15.75" customHeight="1" x14ac:dyDescent="0.25">
      <c r="A129" s="167"/>
      <c r="B129" s="167"/>
      <c r="C129" s="167"/>
      <c r="D129" s="167"/>
      <c r="E129" s="167"/>
      <c r="F129" s="167"/>
      <c r="G129" s="167"/>
      <c r="H129" s="167"/>
      <c r="I129" s="167"/>
      <c r="J129" s="167"/>
      <c r="K129" s="167"/>
      <c r="L129" s="167"/>
      <c r="M129" s="167"/>
      <c r="N129" s="167"/>
      <c r="O129" s="167"/>
      <c r="P129" s="167"/>
      <c r="Q129" s="167"/>
      <c r="R129" s="167"/>
      <c r="S129" s="167"/>
      <c r="T129" s="167"/>
      <c r="U129" s="167"/>
      <c r="V129" s="167"/>
      <c r="W129" s="167"/>
      <c r="X129" s="167"/>
      <c r="Y129" s="167"/>
      <c r="Z129" s="167"/>
    </row>
    <row r="130" spans="1:26" ht="15.75" customHeight="1" x14ac:dyDescent="0.25">
      <c r="A130" s="167"/>
      <c r="B130" s="167"/>
      <c r="C130" s="167"/>
      <c r="D130" s="167"/>
      <c r="E130" s="167"/>
      <c r="F130" s="167"/>
      <c r="G130" s="167"/>
      <c r="H130" s="167"/>
      <c r="I130" s="167"/>
      <c r="J130" s="167"/>
      <c r="K130" s="167"/>
      <c r="L130" s="167"/>
      <c r="M130" s="167"/>
      <c r="N130" s="167"/>
      <c r="O130" s="167"/>
      <c r="P130" s="167"/>
      <c r="Q130" s="167"/>
      <c r="R130" s="167"/>
      <c r="S130" s="167"/>
      <c r="T130" s="167"/>
      <c r="U130" s="167"/>
      <c r="V130" s="167"/>
      <c r="W130" s="167"/>
      <c r="X130" s="167"/>
      <c r="Y130" s="167"/>
      <c r="Z130" s="167"/>
    </row>
    <row r="131" spans="1:26" ht="15.75" customHeight="1" x14ac:dyDescent="0.25">
      <c r="A131" s="167"/>
      <c r="B131" s="167"/>
      <c r="C131" s="167"/>
      <c r="D131" s="167"/>
      <c r="E131" s="167"/>
      <c r="F131" s="167"/>
      <c r="G131" s="167"/>
      <c r="H131" s="167"/>
      <c r="I131" s="167"/>
      <c r="J131" s="167"/>
      <c r="K131" s="167"/>
      <c r="L131" s="167"/>
      <c r="M131" s="167"/>
      <c r="N131" s="167"/>
      <c r="O131" s="167"/>
      <c r="P131" s="167"/>
      <c r="Q131" s="167"/>
      <c r="R131" s="167"/>
      <c r="S131" s="167"/>
      <c r="T131" s="167"/>
      <c r="U131" s="167"/>
      <c r="V131" s="167"/>
      <c r="W131" s="167"/>
      <c r="X131" s="167"/>
      <c r="Y131" s="167"/>
      <c r="Z131" s="167"/>
    </row>
    <row r="132" spans="1:26" ht="15.75" customHeight="1" x14ac:dyDescent="0.25">
      <c r="A132" s="167"/>
      <c r="B132" s="167"/>
      <c r="C132" s="167"/>
      <c r="D132" s="167"/>
      <c r="E132" s="167"/>
      <c r="F132" s="167"/>
      <c r="G132" s="167"/>
      <c r="H132" s="167"/>
      <c r="I132" s="167"/>
      <c r="J132" s="167"/>
      <c r="K132" s="167"/>
      <c r="L132" s="167"/>
      <c r="M132" s="167"/>
      <c r="N132" s="167"/>
      <c r="O132" s="167"/>
      <c r="P132" s="167"/>
      <c r="Q132" s="167"/>
      <c r="R132" s="167"/>
      <c r="S132" s="167"/>
      <c r="T132" s="167"/>
      <c r="U132" s="167"/>
      <c r="V132" s="167"/>
      <c r="W132" s="167"/>
      <c r="X132" s="167"/>
      <c r="Y132" s="167"/>
      <c r="Z132" s="167"/>
    </row>
    <row r="133" spans="1:26" ht="15.75" customHeight="1" x14ac:dyDescent="0.25">
      <c r="A133" s="167"/>
      <c r="B133" s="167"/>
      <c r="C133" s="167"/>
      <c r="D133" s="167"/>
      <c r="E133" s="167"/>
      <c r="F133" s="167"/>
      <c r="G133" s="167"/>
      <c r="H133" s="167"/>
      <c r="I133" s="167"/>
      <c r="J133" s="167"/>
      <c r="K133" s="167"/>
      <c r="L133" s="167"/>
      <c r="M133" s="167"/>
      <c r="N133" s="167"/>
      <c r="O133" s="167"/>
      <c r="P133" s="167"/>
      <c r="Q133" s="167"/>
      <c r="R133" s="167"/>
      <c r="S133" s="167"/>
      <c r="T133" s="167"/>
      <c r="U133" s="167"/>
      <c r="V133" s="167"/>
      <c r="W133" s="167"/>
      <c r="X133" s="167"/>
      <c r="Y133" s="167"/>
      <c r="Z133" s="167"/>
    </row>
    <row r="134" spans="1:26" ht="15.75" customHeight="1" x14ac:dyDescent="0.25">
      <c r="A134" s="167"/>
      <c r="B134" s="167"/>
      <c r="C134" s="167"/>
      <c r="D134" s="167"/>
      <c r="E134" s="167"/>
      <c r="F134" s="167"/>
      <c r="G134" s="167"/>
      <c r="H134" s="167"/>
      <c r="I134" s="167"/>
      <c r="J134" s="167"/>
      <c r="K134" s="167"/>
      <c r="L134" s="167"/>
      <c r="M134" s="167"/>
      <c r="N134" s="167"/>
      <c r="O134" s="167"/>
      <c r="P134" s="167"/>
      <c r="Q134" s="167"/>
      <c r="R134" s="167"/>
      <c r="S134" s="167"/>
      <c r="T134" s="167"/>
      <c r="U134" s="167"/>
      <c r="V134" s="167"/>
      <c r="W134" s="167"/>
      <c r="X134" s="167"/>
      <c r="Y134" s="167"/>
      <c r="Z134" s="167"/>
    </row>
    <row r="135" spans="1:26" ht="15.75" customHeight="1" x14ac:dyDescent="0.25">
      <c r="A135" s="167"/>
      <c r="B135" s="167"/>
      <c r="C135" s="167"/>
      <c r="D135" s="167"/>
      <c r="E135" s="167"/>
      <c r="F135" s="167"/>
      <c r="G135" s="167"/>
      <c r="H135" s="167"/>
      <c r="I135" s="167"/>
      <c r="J135" s="167"/>
      <c r="K135" s="167"/>
      <c r="L135" s="167"/>
      <c r="M135" s="167"/>
      <c r="N135" s="167"/>
      <c r="O135" s="167"/>
      <c r="P135" s="167"/>
      <c r="Q135" s="167"/>
      <c r="R135" s="167"/>
      <c r="S135" s="167"/>
      <c r="T135" s="167"/>
      <c r="U135" s="167"/>
      <c r="V135" s="167"/>
      <c r="W135" s="167"/>
      <c r="X135" s="167"/>
      <c r="Y135" s="167"/>
      <c r="Z135" s="167"/>
    </row>
    <row r="136" spans="1:26" ht="15.75" customHeight="1" x14ac:dyDescent="0.25">
      <c r="A136" s="167"/>
      <c r="B136" s="167"/>
      <c r="C136" s="167"/>
      <c r="D136" s="167"/>
      <c r="E136" s="167"/>
      <c r="F136" s="167"/>
      <c r="G136" s="167"/>
      <c r="H136" s="167"/>
      <c r="I136" s="167"/>
      <c r="J136" s="167"/>
      <c r="K136" s="167"/>
      <c r="L136" s="167"/>
      <c r="M136" s="167"/>
      <c r="N136" s="167"/>
      <c r="O136" s="167"/>
      <c r="P136" s="167"/>
      <c r="Q136" s="167"/>
      <c r="R136" s="167"/>
      <c r="S136" s="167"/>
      <c r="T136" s="167"/>
      <c r="U136" s="167"/>
      <c r="V136" s="167"/>
      <c r="W136" s="167"/>
      <c r="X136" s="167"/>
      <c r="Y136" s="167"/>
      <c r="Z136" s="167"/>
    </row>
    <row r="137" spans="1:26" ht="15.75" customHeight="1" x14ac:dyDescent="0.25">
      <c r="A137" s="167"/>
      <c r="B137" s="167"/>
      <c r="C137" s="167"/>
      <c r="D137" s="167"/>
      <c r="E137" s="167"/>
      <c r="F137" s="167"/>
      <c r="G137" s="167"/>
      <c r="H137" s="167"/>
      <c r="I137" s="167"/>
      <c r="J137" s="167"/>
      <c r="K137" s="167"/>
      <c r="L137" s="167"/>
      <c r="M137" s="167"/>
      <c r="N137" s="167"/>
      <c r="O137" s="167"/>
      <c r="P137" s="167"/>
      <c r="Q137" s="167"/>
      <c r="R137" s="167"/>
      <c r="S137" s="167"/>
      <c r="T137" s="167"/>
      <c r="U137" s="167"/>
      <c r="V137" s="167"/>
      <c r="W137" s="167"/>
      <c r="X137" s="167"/>
      <c r="Y137" s="167"/>
      <c r="Z137" s="167"/>
    </row>
    <row r="138" spans="1:26" ht="15.75" customHeight="1" x14ac:dyDescent="0.25">
      <c r="A138" s="167"/>
      <c r="B138" s="167"/>
      <c r="C138" s="167"/>
      <c r="D138" s="167"/>
      <c r="E138" s="167"/>
      <c r="F138" s="167"/>
      <c r="G138" s="167"/>
      <c r="H138" s="167"/>
      <c r="I138" s="167"/>
      <c r="J138" s="167"/>
      <c r="K138" s="167"/>
      <c r="L138" s="167"/>
      <c r="M138" s="167"/>
      <c r="N138" s="167"/>
      <c r="O138" s="167"/>
      <c r="P138" s="167"/>
      <c r="Q138" s="167"/>
      <c r="R138" s="167"/>
      <c r="S138" s="167"/>
      <c r="T138" s="167"/>
      <c r="U138" s="167"/>
      <c r="V138" s="167"/>
      <c r="W138" s="167"/>
      <c r="X138" s="167"/>
      <c r="Y138" s="167"/>
      <c r="Z138" s="167"/>
    </row>
    <row r="139" spans="1:26" ht="15.75" customHeight="1" x14ac:dyDescent="0.25">
      <c r="A139" s="167"/>
      <c r="B139" s="167"/>
      <c r="C139" s="167"/>
      <c r="D139" s="167"/>
      <c r="E139" s="167"/>
      <c r="F139" s="167"/>
      <c r="G139" s="167"/>
      <c r="H139" s="167"/>
      <c r="I139" s="167"/>
      <c r="J139" s="167"/>
      <c r="K139" s="167"/>
      <c r="L139" s="167"/>
      <c r="M139" s="167"/>
      <c r="N139" s="167"/>
      <c r="O139" s="167"/>
      <c r="P139" s="167"/>
      <c r="Q139" s="167"/>
      <c r="R139" s="167"/>
      <c r="S139" s="167"/>
      <c r="T139" s="167"/>
      <c r="U139" s="167"/>
      <c r="V139" s="167"/>
      <c r="W139" s="167"/>
      <c r="X139" s="167"/>
      <c r="Y139" s="167"/>
      <c r="Z139" s="167"/>
    </row>
    <row r="140" spans="1:26" ht="15.75" customHeight="1" x14ac:dyDescent="0.25">
      <c r="A140" s="167"/>
      <c r="B140" s="167"/>
      <c r="C140" s="167"/>
      <c r="D140" s="167"/>
      <c r="E140" s="167"/>
      <c r="F140" s="167"/>
      <c r="G140" s="167"/>
      <c r="H140" s="167"/>
      <c r="I140" s="167"/>
      <c r="J140" s="167"/>
      <c r="K140" s="167"/>
      <c r="L140" s="167"/>
      <c r="M140" s="167"/>
      <c r="N140" s="167"/>
      <c r="O140" s="167"/>
      <c r="P140" s="167"/>
      <c r="Q140" s="167"/>
      <c r="R140" s="167"/>
      <c r="S140" s="167"/>
      <c r="T140" s="167"/>
      <c r="U140" s="167"/>
      <c r="V140" s="167"/>
      <c r="W140" s="167"/>
      <c r="X140" s="167"/>
      <c r="Y140" s="167"/>
      <c r="Z140" s="167"/>
    </row>
    <row r="141" spans="1:26" ht="15.75" customHeight="1" x14ac:dyDescent="0.25">
      <c r="A141" s="167"/>
      <c r="B141" s="167"/>
      <c r="C141" s="167"/>
      <c r="D141" s="167"/>
      <c r="E141" s="167"/>
      <c r="F141" s="167"/>
      <c r="G141" s="167"/>
      <c r="H141" s="167"/>
      <c r="I141" s="167"/>
      <c r="J141" s="167"/>
      <c r="K141" s="167"/>
      <c r="L141" s="167"/>
      <c r="M141" s="167"/>
      <c r="N141" s="167"/>
      <c r="O141" s="167"/>
      <c r="P141" s="167"/>
      <c r="Q141" s="167"/>
      <c r="R141" s="167"/>
      <c r="S141" s="167"/>
      <c r="T141" s="167"/>
      <c r="U141" s="167"/>
      <c r="V141" s="167"/>
      <c r="W141" s="167"/>
      <c r="X141" s="167"/>
      <c r="Y141" s="167"/>
      <c r="Z141" s="167"/>
    </row>
    <row r="142" spans="1:26" ht="15.75" customHeight="1" x14ac:dyDescent="0.25">
      <c r="A142" s="167"/>
      <c r="B142" s="167"/>
      <c r="C142" s="167"/>
      <c r="D142" s="167"/>
      <c r="E142" s="167"/>
      <c r="F142" s="167"/>
      <c r="G142" s="167"/>
      <c r="H142" s="167"/>
      <c r="I142" s="167"/>
      <c r="J142" s="167"/>
      <c r="K142" s="167"/>
      <c r="L142" s="167"/>
      <c r="M142" s="167"/>
      <c r="N142" s="167"/>
      <c r="O142" s="167"/>
      <c r="P142" s="167"/>
      <c r="Q142" s="167"/>
      <c r="R142" s="167"/>
      <c r="S142" s="167"/>
      <c r="T142" s="167"/>
      <c r="U142" s="167"/>
      <c r="V142" s="167"/>
      <c r="W142" s="167"/>
      <c r="X142" s="167"/>
      <c r="Y142" s="167"/>
      <c r="Z142" s="167"/>
    </row>
    <row r="143" spans="1:26" ht="15.75" customHeight="1" x14ac:dyDescent="0.25">
      <c r="A143" s="167"/>
      <c r="B143" s="167"/>
      <c r="C143" s="167"/>
      <c r="D143" s="167"/>
      <c r="E143" s="167"/>
      <c r="F143" s="167"/>
      <c r="G143" s="167"/>
      <c r="H143" s="167"/>
      <c r="I143" s="167"/>
      <c r="J143" s="167"/>
      <c r="K143" s="167"/>
      <c r="L143" s="167"/>
      <c r="M143" s="167"/>
      <c r="N143" s="167"/>
      <c r="O143" s="167"/>
      <c r="P143" s="167"/>
      <c r="Q143" s="167"/>
      <c r="R143" s="167"/>
      <c r="S143" s="167"/>
      <c r="T143" s="167"/>
      <c r="U143" s="167"/>
      <c r="V143" s="167"/>
      <c r="W143" s="167"/>
      <c r="X143" s="167"/>
      <c r="Y143" s="167"/>
      <c r="Z143" s="167"/>
    </row>
    <row r="144" spans="1:26" ht="15.75" customHeight="1" x14ac:dyDescent="0.25">
      <c r="A144" s="167"/>
      <c r="B144" s="167"/>
      <c r="C144" s="167"/>
      <c r="D144" s="167"/>
      <c r="E144" s="167"/>
      <c r="F144" s="167"/>
      <c r="G144" s="167"/>
      <c r="H144" s="167"/>
      <c r="I144" s="167"/>
      <c r="J144" s="167"/>
      <c r="K144" s="167"/>
      <c r="L144" s="167"/>
      <c r="M144" s="167"/>
      <c r="N144" s="167"/>
      <c r="O144" s="167"/>
      <c r="P144" s="167"/>
      <c r="Q144" s="167"/>
      <c r="R144" s="167"/>
      <c r="S144" s="167"/>
      <c r="T144" s="167"/>
      <c r="U144" s="167"/>
      <c r="V144" s="167"/>
      <c r="W144" s="167"/>
      <c r="X144" s="167"/>
      <c r="Y144" s="167"/>
      <c r="Z144" s="167"/>
    </row>
    <row r="145" spans="1:26" ht="15.75" customHeight="1" x14ac:dyDescent="0.25">
      <c r="A145" s="167"/>
      <c r="B145" s="167"/>
      <c r="C145" s="167"/>
      <c r="D145" s="167"/>
      <c r="E145" s="167"/>
      <c r="F145" s="167"/>
      <c r="G145" s="167"/>
      <c r="H145" s="167"/>
      <c r="I145" s="167"/>
      <c r="J145" s="167"/>
      <c r="K145" s="167"/>
      <c r="L145" s="167"/>
      <c r="M145" s="167"/>
      <c r="N145" s="167"/>
      <c r="O145" s="167"/>
      <c r="P145" s="167"/>
      <c r="Q145" s="167"/>
      <c r="R145" s="167"/>
      <c r="S145" s="167"/>
      <c r="T145" s="167"/>
      <c r="U145" s="167"/>
      <c r="V145" s="167"/>
      <c r="W145" s="167"/>
      <c r="X145" s="167"/>
      <c r="Y145" s="167"/>
      <c r="Z145" s="167"/>
    </row>
    <row r="146" spans="1:26" ht="15.75" customHeight="1" x14ac:dyDescent="0.25">
      <c r="A146" s="167"/>
      <c r="B146" s="167"/>
      <c r="C146" s="167"/>
      <c r="D146" s="167"/>
      <c r="E146" s="167"/>
      <c r="F146" s="167"/>
      <c r="G146" s="167"/>
      <c r="H146" s="167"/>
      <c r="I146" s="167"/>
      <c r="J146" s="167"/>
      <c r="K146" s="167"/>
      <c r="L146" s="167"/>
      <c r="M146" s="167"/>
      <c r="N146" s="167"/>
      <c r="O146" s="167"/>
      <c r="P146" s="167"/>
      <c r="Q146" s="167"/>
      <c r="R146" s="167"/>
      <c r="S146" s="167"/>
      <c r="T146" s="167"/>
      <c r="U146" s="167"/>
      <c r="V146" s="167"/>
      <c r="W146" s="167"/>
      <c r="X146" s="167"/>
      <c r="Y146" s="167"/>
      <c r="Z146" s="167"/>
    </row>
    <row r="147" spans="1:26" ht="15.75" customHeight="1" x14ac:dyDescent="0.25">
      <c r="A147" s="167"/>
      <c r="B147" s="167"/>
      <c r="C147" s="167"/>
      <c r="D147" s="167"/>
      <c r="E147" s="167"/>
      <c r="F147" s="167"/>
      <c r="G147" s="167"/>
      <c r="H147" s="167"/>
      <c r="I147" s="167"/>
      <c r="J147" s="167"/>
      <c r="K147" s="167"/>
      <c r="L147" s="167"/>
      <c r="M147" s="167"/>
      <c r="N147" s="167"/>
      <c r="O147" s="167"/>
      <c r="P147" s="167"/>
      <c r="Q147" s="167"/>
      <c r="R147" s="167"/>
      <c r="S147" s="167"/>
      <c r="T147" s="167"/>
      <c r="U147" s="167"/>
      <c r="V147" s="167"/>
      <c r="W147" s="167"/>
      <c r="X147" s="167"/>
      <c r="Y147" s="167"/>
      <c r="Z147" s="167"/>
    </row>
    <row r="148" spans="1:26" ht="15.75" customHeight="1" x14ac:dyDescent="0.25">
      <c r="A148" s="167"/>
      <c r="B148" s="167"/>
      <c r="C148" s="167"/>
      <c r="D148" s="167"/>
      <c r="E148" s="167"/>
      <c r="F148" s="167"/>
      <c r="G148" s="167"/>
      <c r="H148" s="167"/>
      <c r="I148" s="167"/>
      <c r="J148" s="167"/>
      <c r="K148" s="167"/>
      <c r="L148" s="167"/>
      <c r="M148" s="167"/>
      <c r="N148" s="167"/>
      <c r="O148" s="167"/>
      <c r="P148" s="167"/>
      <c r="Q148" s="167"/>
      <c r="R148" s="167"/>
      <c r="S148" s="167"/>
      <c r="T148" s="167"/>
      <c r="U148" s="167"/>
      <c r="V148" s="167"/>
      <c r="W148" s="167"/>
      <c r="X148" s="167"/>
      <c r="Y148" s="167"/>
      <c r="Z148" s="167"/>
    </row>
    <row r="149" spans="1:26" ht="15.75" customHeight="1" x14ac:dyDescent="0.25">
      <c r="A149" s="167"/>
      <c r="B149" s="167"/>
      <c r="C149" s="167"/>
      <c r="D149" s="167"/>
      <c r="E149" s="167"/>
      <c r="F149" s="167"/>
      <c r="G149" s="167"/>
      <c r="H149" s="167"/>
      <c r="I149" s="167"/>
      <c r="J149" s="167"/>
      <c r="K149" s="167"/>
      <c r="L149" s="167"/>
      <c r="M149" s="167"/>
      <c r="N149" s="167"/>
      <c r="O149" s="167"/>
      <c r="P149" s="167"/>
      <c r="Q149" s="167"/>
      <c r="R149" s="167"/>
      <c r="S149" s="167"/>
      <c r="T149" s="167"/>
      <c r="U149" s="167"/>
      <c r="V149" s="167"/>
      <c r="W149" s="167"/>
      <c r="X149" s="167"/>
      <c r="Y149" s="167"/>
      <c r="Z149" s="167"/>
    </row>
    <row r="150" spans="1:26" ht="15.75" customHeight="1" x14ac:dyDescent="0.25">
      <c r="A150" s="167"/>
      <c r="B150" s="167"/>
      <c r="C150" s="167"/>
      <c r="D150" s="167"/>
      <c r="E150" s="167"/>
      <c r="F150" s="167"/>
      <c r="G150" s="167"/>
      <c r="H150" s="167"/>
      <c r="I150" s="167"/>
      <c r="J150" s="167"/>
      <c r="K150" s="167"/>
      <c r="L150" s="167"/>
      <c r="M150" s="167"/>
      <c r="N150" s="167"/>
      <c r="O150" s="167"/>
      <c r="P150" s="167"/>
      <c r="Q150" s="167"/>
      <c r="R150" s="167"/>
      <c r="S150" s="167"/>
      <c r="T150" s="167"/>
      <c r="U150" s="167"/>
      <c r="V150" s="167"/>
      <c r="W150" s="167"/>
      <c r="X150" s="167"/>
      <c r="Y150" s="167"/>
      <c r="Z150" s="167"/>
    </row>
    <row r="151" spans="1:26" ht="15.75" customHeight="1" x14ac:dyDescent="0.25">
      <c r="A151" s="167"/>
      <c r="B151" s="167"/>
      <c r="C151" s="167"/>
      <c r="D151" s="167"/>
      <c r="E151" s="167"/>
      <c r="F151" s="167"/>
      <c r="G151" s="167"/>
      <c r="H151" s="167"/>
      <c r="I151" s="167"/>
      <c r="J151" s="167"/>
      <c r="K151" s="167"/>
      <c r="L151" s="167"/>
      <c r="M151" s="167"/>
      <c r="N151" s="167"/>
      <c r="O151" s="167"/>
      <c r="P151" s="167"/>
      <c r="Q151" s="167"/>
      <c r="R151" s="167"/>
      <c r="S151" s="167"/>
      <c r="T151" s="167"/>
      <c r="U151" s="167"/>
      <c r="V151" s="167"/>
      <c r="W151" s="167"/>
      <c r="X151" s="167"/>
      <c r="Y151" s="167"/>
      <c r="Z151" s="167"/>
    </row>
    <row r="152" spans="1:26" ht="15.75" customHeight="1" x14ac:dyDescent="0.25">
      <c r="A152" s="167"/>
      <c r="B152" s="167"/>
      <c r="C152" s="167"/>
      <c r="D152" s="167"/>
      <c r="E152" s="167"/>
      <c r="F152" s="167"/>
      <c r="G152" s="167"/>
      <c r="H152" s="167"/>
      <c r="I152" s="167"/>
      <c r="J152" s="167"/>
      <c r="K152" s="167"/>
      <c r="L152" s="167"/>
      <c r="M152" s="167"/>
      <c r="N152" s="167"/>
      <c r="O152" s="167"/>
      <c r="P152" s="167"/>
      <c r="Q152" s="167"/>
      <c r="R152" s="167"/>
      <c r="S152" s="167"/>
      <c r="T152" s="167"/>
      <c r="U152" s="167"/>
      <c r="V152" s="167"/>
      <c r="W152" s="167"/>
      <c r="X152" s="167"/>
      <c r="Y152" s="167"/>
      <c r="Z152" s="167"/>
    </row>
    <row r="153" spans="1:26" ht="15.75" customHeight="1" x14ac:dyDescent="0.25">
      <c r="A153" s="167"/>
      <c r="B153" s="167"/>
      <c r="C153" s="167"/>
      <c r="D153" s="167"/>
      <c r="E153" s="167"/>
      <c r="F153" s="167"/>
      <c r="G153" s="167"/>
      <c r="H153" s="167"/>
      <c r="I153" s="167"/>
      <c r="J153" s="167"/>
      <c r="K153" s="167"/>
      <c r="L153" s="167"/>
      <c r="M153" s="167"/>
      <c r="N153" s="167"/>
      <c r="O153" s="167"/>
      <c r="P153" s="167"/>
      <c r="Q153" s="167"/>
      <c r="R153" s="167"/>
      <c r="S153" s="167"/>
      <c r="T153" s="167"/>
      <c r="U153" s="167"/>
      <c r="V153" s="167"/>
      <c r="W153" s="167"/>
      <c r="X153" s="167"/>
      <c r="Y153" s="167"/>
      <c r="Z153" s="167"/>
    </row>
    <row r="154" spans="1:26" ht="15.75" customHeight="1" x14ac:dyDescent="0.25">
      <c r="A154" s="167"/>
      <c r="B154" s="167"/>
      <c r="C154" s="167"/>
      <c r="D154" s="167"/>
      <c r="E154" s="167"/>
      <c r="F154" s="167"/>
      <c r="G154" s="167"/>
      <c r="H154" s="167"/>
      <c r="I154" s="167"/>
      <c r="J154" s="167"/>
      <c r="K154" s="167"/>
      <c r="L154" s="167"/>
      <c r="M154" s="167"/>
      <c r="N154" s="167"/>
      <c r="O154" s="167"/>
      <c r="P154" s="167"/>
      <c r="Q154" s="167"/>
      <c r="R154" s="167"/>
      <c r="S154" s="167"/>
      <c r="T154" s="167"/>
      <c r="U154" s="167"/>
      <c r="V154" s="167"/>
      <c r="W154" s="167"/>
      <c r="X154" s="167"/>
      <c r="Y154" s="167"/>
      <c r="Z154" s="167"/>
    </row>
    <row r="155" spans="1:26" ht="15.75" customHeight="1" x14ac:dyDescent="0.25">
      <c r="A155" s="167"/>
      <c r="B155" s="167"/>
      <c r="C155" s="167"/>
      <c r="D155" s="167"/>
      <c r="E155" s="167"/>
      <c r="F155" s="167"/>
      <c r="G155" s="167"/>
      <c r="H155" s="167"/>
      <c r="I155" s="167"/>
      <c r="J155" s="167"/>
      <c r="K155" s="167"/>
      <c r="L155" s="167"/>
      <c r="M155" s="167"/>
      <c r="N155" s="167"/>
      <c r="O155" s="167"/>
      <c r="P155" s="167"/>
      <c r="Q155" s="167"/>
      <c r="R155" s="167"/>
      <c r="S155" s="167"/>
      <c r="T155" s="167"/>
      <c r="U155" s="167"/>
      <c r="V155" s="167"/>
      <c r="W155" s="167"/>
      <c r="X155" s="167"/>
      <c r="Y155" s="167"/>
      <c r="Z155" s="167"/>
    </row>
    <row r="156" spans="1:26" ht="15.75" customHeight="1" x14ac:dyDescent="0.25">
      <c r="A156" s="167"/>
      <c r="B156" s="167"/>
      <c r="C156" s="167"/>
      <c r="D156" s="167"/>
      <c r="E156" s="167"/>
      <c r="F156" s="167"/>
      <c r="G156" s="167"/>
      <c r="H156" s="167"/>
      <c r="I156" s="167"/>
      <c r="J156" s="167"/>
      <c r="K156" s="167"/>
      <c r="L156" s="167"/>
      <c r="M156" s="167"/>
      <c r="N156" s="167"/>
      <c r="O156" s="167"/>
      <c r="P156" s="167"/>
      <c r="Q156" s="167"/>
      <c r="R156" s="167"/>
      <c r="S156" s="167"/>
      <c r="T156" s="167"/>
      <c r="U156" s="167"/>
      <c r="V156" s="167"/>
      <c r="W156" s="167"/>
      <c r="X156" s="167"/>
      <c r="Y156" s="167"/>
      <c r="Z156" s="167"/>
    </row>
    <row r="157" spans="1:26" ht="15.75" customHeight="1" x14ac:dyDescent="0.25">
      <c r="A157" s="167"/>
      <c r="B157" s="167"/>
      <c r="C157" s="167"/>
      <c r="D157" s="167"/>
      <c r="E157" s="167"/>
      <c r="F157" s="167"/>
      <c r="G157" s="167"/>
      <c r="H157" s="167"/>
      <c r="I157" s="167"/>
      <c r="J157" s="167"/>
      <c r="K157" s="167"/>
      <c r="L157" s="167"/>
      <c r="M157" s="167"/>
      <c r="N157" s="167"/>
      <c r="O157" s="167"/>
      <c r="P157" s="167"/>
      <c r="Q157" s="167"/>
      <c r="R157" s="167"/>
      <c r="S157" s="167"/>
      <c r="T157" s="167"/>
      <c r="U157" s="167"/>
      <c r="V157" s="167"/>
      <c r="W157" s="167"/>
      <c r="X157" s="167"/>
      <c r="Y157" s="167"/>
      <c r="Z157" s="167"/>
    </row>
    <row r="158" spans="1:26" ht="15.75" customHeight="1" x14ac:dyDescent="0.25">
      <c r="A158" s="167"/>
      <c r="B158" s="167"/>
      <c r="C158" s="167"/>
      <c r="D158" s="167"/>
      <c r="E158" s="167"/>
      <c r="F158" s="167"/>
      <c r="G158" s="167"/>
      <c r="H158" s="167"/>
      <c r="I158" s="167"/>
      <c r="J158" s="167"/>
      <c r="K158" s="167"/>
      <c r="L158" s="167"/>
      <c r="M158" s="167"/>
      <c r="N158" s="167"/>
      <c r="O158" s="167"/>
      <c r="P158" s="167"/>
      <c r="Q158" s="167"/>
      <c r="R158" s="167"/>
      <c r="S158" s="167"/>
      <c r="T158" s="167"/>
      <c r="U158" s="167"/>
      <c r="V158" s="167"/>
      <c r="W158" s="167"/>
      <c r="X158" s="167"/>
      <c r="Y158" s="167"/>
      <c r="Z158" s="167"/>
    </row>
    <row r="159" spans="1:26" ht="15.75" customHeight="1" x14ac:dyDescent="0.25">
      <c r="A159" s="167"/>
      <c r="B159" s="167"/>
      <c r="C159" s="167"/>
      <c r="D159" s="167"/>
      <c r="E159" s="167"/>
      <c r="F159" s="167"/>
      <c r="G159" s="167"/>
      <c r="H159" s="167"/>
      <c r="I159" s="167"/>
      <c r="J159" s="167"/>
      <c r="K159" s="167"/>
      <c r="L159" s="167"/>
      <c r="M159" s="167"/>
      <c r="N159" s="167"/>
      <c r="O159" s="167"/>
      <c r="P159" s="167"/>
      <c r="Q159" s="167"/>
      <c r="R159" s="167"/>
      <c r="S159" s="167"/>
      <c r="T159" s="167"/>
      <c r="U159" s="167"/>
      <c r="V159" s="167"/>
      <c r="W159" s="167"/>
      <c r="X159" s="167"/>
      <c r="Y159" s="167"/>
      <c r="Z159" s="167"/>
    </row>
    <row r="160" spans="1:26" ht="15.75" customHeight="1" x14ac:dyDescent="0.25">
      <c r="A160" s="167"/>
      <c r="B160" s="167"/>
      <c r="C160" s="167"/>
      <c r="D160" s="167"/>
      <c r="E160" s="167"/>
      <c r="F160" s="167"/>
      <c r="G160" s="167"/>
      <c r="H160" s="167"/>
      <c r="I160" s="167"/>
      <c r="J160" s="167"/>
      <c r="K160" s="167"/>
      <c r="L160" s="167"/>
      <c r="M160" s="167"/>
      <c r="N160" s="167"/>
      <c r="O160" s="167"/>
      <c r="P160" s="167"/>
      <c r="Q160" s="167"/>
      <c r="R160" s="167"/>
      <c r="S160" s="167"/>
      <c r="T160" s="167"/>
      <c r="U160" s="167"/>
      <c r="V160" s="167"/>
      <c r="W160" s="167"/>
      <c r="X160" s="167"/>
      <c r="Y160" s="167"/>
      <c r="Z160" s="167"/>
    </row>
    <row r="161" spans="1:26" ht="15.75" customHeight="1" x14ac:dyDescent="0.25">
      <c r="A161" s="167"/>
      <c r="B161" s="167"/>
      <c r="C161" s="167"/>
      <c r="D161" s="167"/>
      <c r="E161" s="167"/>
      <c r="F161" s="167"/>
      <c r="G161" s="167"/>
      <c r="H161" s="167"/>
      <c r="I161" s="167"/>
      <c r="J161" s="167"/>
      <c r="K161" s="167"/>
      <c r="L161" s="167"/>
      <c r="M161" s="167"/>
      <c r="N161" s="167"/>
      <c r="O161" s="167"/>
      <c r="P161" s="167"/>
      <c r="Q161" s="167"/>
      <c r="R161" s="167"/>
      <c r="S161" s="167"/>
      <c r="T161" s="167"/>
      <c r="U161" s="167"/>
      <c r="V161" s="167"/>
      <c r="W161" s="167"/>
      <c r="X161" s="167"/>
      <c r="Y161" s="167"/>
      <c r="Z161" s="167"/>
    </row>
    <row r="162" spans="1:26" ht="15.75" customHeight="1" x14ac:dyDescent="0.25">
      <c r="A162" s="167"/>
      <c r="B162" s="167"/>
      <c r="C162" s="167"/>
      <c r="D162" s="167"/>
      <c r="E162" s="167"/>
      <c r="F162" s="167"/>
      <c r="G162" s="167"/>
      <c r="H162" s="167"/>
      <c r="I162" s="167"/>
      <c r="J162" s="167"/>
      <c r="K162" s="167"/>
      <c r="L162" s="167"/>
      <c r="M162" s="167"/>
      <c r="N162" s="167"/>
      <c r="O162" s="167"/>
      <c r="P162" s="167"/>
      <c r="Q162" s="167"/>
      <c r="R162" s="167"/>
      <c r="S162" s="167"/>
      <c r="T162" s="167"/>
      <c r="U162" s="167"/>
      <c r="V162" s="167"/>
      <c r="W162" s="167"/>
      <c r="X162" s="167"/>
      <c r="Y162" s="167"/>
      <c r="Z162" s="167"/>
    </row>
    <row r="163" spans="1:26" ht="15.75" customHeight="1" x14ac:dyDescent="0.25">
      <c r="A163" s="167"/>
      <c r="B163" s="167"/>
      <c r="C163" s="167"/>
      <c r="D163" s="167"/>
      <c r="E163" s="167"/>
      <c r="F163" s="167"/>
      <c r="G163" s="167"/>
      <c r="H163" s="167"/>
      <c r="I163" s="167"/>
      <c r="J163" s="167"/>
      <c r="K163" s="167"/>
      <c r="L163" s="167"/>
      <c r="M163" s="167"/>
      <c r="N163" s="167"/>
      <c r="O163" s="167"/>
      <c r="P163" s="167"/>
      <c r="Q163" s="167"/>
      <c r="R163" s="167"/>
      <c r="S163" s="167"/>
      <c r="T163" s="167"/>
      <c r="U163" s="167"/>
      <c r="V163" s="167"/>
      <c r="W163" s="167"/>
      <c r="X163" s="167"/>
      <c r="Y163" s="167"/>
      <c r="Z163" s="167"/>
    </row>
    <row r="164" spans="1:26" ht="15.75" customHeight="1" x14ac:dyDescent="0.25">
      <c r="A164" s="167"/>
      <c r="B164" s="167"/>
      <c r="C164" s="167"/>
      <c r="D164" s="167"/>
      <c r="E164" s="167"/>
      <c r="F164" s="167"/>
      <c r="G164" s="167"/>
      <c r="H164" s="167"/>
      <c r="I164" s="167"/>
      <c r="J164" s="167"/>
      <c r="K164" s="167"/>
      <c r="L164" s="167"/>
      <c r="M164" s="167"/>
      <c r="N164" s="167"/>
      <c r="O164" s="167"/>
      <c r="P164" s="167"/>
      <c r="Q164" s="167"/>
      <c r="R164" s="167"/>
      <c r="S164" s="167"/>
      <c r="T164" s="167"/>
      <c r="U164" s="167"/>
      <c r="V164" s="167"/>
      <c r="W164" s="167"/>
      <c r="X164" s="167"/>
      <c r="Y164" s="167"/>
      <c r="Z164" s="167"/>
    </row>
    <row r="165" spans="1:26" ht="15.75" customHeight="1" x14ac:dyDescent="0.25">
      <c r="A165" s="167"/>
      <c r="B165" s="167"/>
      <c r="C165" s="167"/>
      <c r="D165" s="167"/>
      <c r="E165" s="167"/>
      <c r="F165" s="167"/>
      <c r="G165" s="167"/>
      <c r="H165" s="167"/>
      <c r="I165" s="167"/>
      <c r="J165" s="167"/>
      <c r="K165" s="167"/>
      <c r="L165" s="167"/>
      <c r="M165" s="167"/>
      <c r="N165" s="167"/>
      <c r="O165" s="167"/>
      <c r="P165" s="167"/>
      <c r="Q165" s="167"/>
      <c r="R165" s="167"/>
      <c r="S165" s="167"/>
      <c r="T165" s="167"/>
      <c r="U165" s="167"/>
      <c r="V165" s="167"/>
      <c r="W165" s="167"/>
      <c r="X165" s="167"/>
      <c r="Y165" s="167"/>
      <c r="Z165" s="167"/>
    </row>
    <row r="166" spans="1:26" ht="15.75" customHeight="1" x14ac:dyDescent="0.25">
      <c r="A166" s="167"/>
      <c r="B166" s="167"/>
      <c r="C166" s="167"/>
      <c r="D166" s="167"/>
      <c r="E166" s="167"/>
      <c r="F166" s="167"/>
      <c r="G166" s="167"/>
      <c r="H166" s="167"/>
      <c r="I166" s="167"/>
      <c r="J166" s="167"/>
      <c r="K166" s="167"/>
      <c r="L166" s="167"/>
      <c r="M166" s="167"/>
      <c r="N166" s="167"/>
      <c r="O166" s="167"/>
      <c r="P166" s="167"/>
      <c r="Q166" s="167"/>
      <c r="R166" s="167"/>
      <c r="S166" s="167"/>
      <c r="T166" s="167"/>
      <c r="U166" s="167"/>
      <c r="V166" s="167"/>
      <c r="W166" s="167"/>
      <c r="X166" s="167"/>
      <c r="Y166" s="167"/>
      <c r="Z166" s="167"/>
    </row>
    <row r="167" spans="1:26" ht="15.75" customHeight="1" x14ac:dyDescent="0.25">
      <c r="A167" s="167"/>
      <c r="B167" s="167"/>
      <c r="C167" s="167"/>
      <c r="D167" s="167"/>
      <c r="E167" s="167"/>
      <c r="F167" s="167"/>
      <c r="G167" s="167"/>
      <c r="H167" s="167"/>
      <c r="I167" s="167"/>
      <c r="J167" s="167"/>
      <c r="K167" s="167"/>
      <c r="L167" s="167"/>
      <c r="M167" s="167"/>
      <c r="N167" s="167"/>
      <c r="O167" s="167"/>
      <c r="P167" s="167"/>
      <c r="Q167" s="167"/>
      <c r="R167" s="167"/>
      <c r="S167" s="167"/>
      <c r="T167" s="167"/>
      <c r="U167" s="167"/>
      <c r="V167" s="167"/>
      <c r="W167" s="167"/>
      <c r="X167" s="167"/>
      <c r="Y167" s="167"/>
      <c r="Z167" s="167"/>
    </row>
    <row r="168" spans="1:26" ht="15.75" customHeight="1" x14ac:dyDescent="0.25">
      <c r="A168" s="167"/>
      <c r="B168" s="167"/>
      <c r="C168" s="167"/>
      <c r="D168" s="167"/>
      <c r="E168" s="167"/>
      <c r="F168" s="167"/>
      <c r="G168" s="167"/>
      <c r="H168" s="167"/>
      <c r="I168" s="167"/>
      <c r="J168" s="167"/>
      <c r="K168" s="167"/>
      <c r="L168" s="167"/>
      <c r="M168" s="167"/>
      <c r="N168" s="167"/>
      <c r="O168" s="167"/>
      <c r="P168" s="167"/>
      <c r="Q168" s="167"/>
      <c r="R168" s="167"/>
      <c r="S168" s="167"/>
      <c r="T168" s="167"/>
      <c r="U168" s="167"/>
      <c r="V168" s="167"/>
      <c r="W168" s="167"/>
      <c r="X168" s="167"/>
      <c r="Y168" s="167"/>
      <c r="Z168" s="167"/>
    </row>
    <row r="169" spans="1:26" ht="15.75" customHeight="1" x14ac:dyDescent="0.25">
      <c r="A169" s="167"/>
      <c r="B169" s="167"/>
      <c r="C169" s="167"/>
      <c r="D169" s="167"/>
      <c r="E169" s="167"/>
      <c r="F169" s="167"/>
      <c r="G169" s="167"/>
      <c r="H169" s="167"/>
      <c r="I169" s="167"/>
      <c r="J169" s="167"/>
      <c r="K169" s="167"/>
      <c r="L169" s="167"/>
      <c r="M169" s="167"/>
      <c r="N169" s="167"/>
      <c r="O169" s="167"/>
      <c r="P169" s="167"/>
      <c r="Q169" s="167"/>
      <c r="R169" s="167"/>
      <c r="S169" s="167"/>
      <c r="T169" s="167"/>
      <c r="U169" s="167"/>
      <c r="V169" s="167"/>
      <c r="W169" s="167"/>
      <c r="X169" s="167"/>
      <c r="Y169" s="167"/>
      <c r="Z169" s="167"/>
    </row>
    <row r="170" spans="1:26" ht="15.75" customHeight="1" x14ac:dyDescent="0.25">
      <c r="A170" s="167"/>
      <c r="B170" s="167"/>
      <c r="C170" s="167"/>
      <c r="D170" s="167"/>
      <c r="E170" s="167"/>
      <c r="F170" s="167"/>
      <c r="G170" s="167"/>
      <c r="H170" s="167"/>
      <c r="I170" s="167"/>
      <c r="J170" s="167"/>
      <c r="K170" s="167"/>
      <c r="L170" s="167"/>
      <c r="M170" s="167"/>
      <c r="N170" s="167"/>
      <c r="O170" s="167"/>
      <c r="P170" s="167"/>
      <c r="Q170" s="167"/>
      <c r="R170" s="167"/>
      <c r="S170" s="167"/>
      <c r="T170" s="167"/>
      <c r="U170" s="167"/>
      <c r="V170" s="167"/>
      <c r="W170" s="167"/>
      <c r="X170" s="167"/>
      <c r="Y170" s="167"/>
      <c r="Z170" s="167"/>
    </row>
    <row r="171" spans="1:26" ht="15.75" customHeight="1" x14ac:dyDescent="0.25">
      <c r="A171" s="167"/>
      <c r="B171" s="167"/>
      <c r="C171" s="167"/>
      <c r="D171" s="167"/>
      <c r="E171" s="167"/>
      <c r="F171" s="167"/>
      <c r="G171" s="167"/>
      <c r="H171" s="167"/>
      <c r="I171" s="167"/>
      <c r="J171" s="167"/>
      <c r="K171" s="167"/>
      <c r="L171" s="167"/>
      <c r="M171" s="167"/>
      <c r="N171" s="167"/>
      <c r="O171" s="167"/>
      <c r="P171" s="167"/>
      <c r="Q171" s="167"/>
      <c r="R171" s="167"/>
      <c r="S171" s="167"/>
      <c r="T171" s="167"/>
      <c r="U171" s="167"/>
      <c r="V171" s="167"/>
      <c r="W171" s="167"/>
      <c r="X171" s="167"/>
      <c r="Y171" s="167"/>
      <c r="Z171" s="167"/>
    </row>
    <row r="172" spans="1:26" ht="15.75" customHeight="1" x14ac:dyDescent="0.25">
      <c r="A172" s="167"/>
      <c r="B172" s="167"/>
      <c r="C172" s="167"/>
      <c r="D172" s="167"/>
      <c r="E172" s="167"/>
      <c r="F172" s="167"/>
      <c r="G172" s="167"/>
      <c r="H172" s="167"/>
      <c r="I172" s="167"/>
      <c r="J172" s="167"/>
      <c r="K172" s="167"/>
      <c r="L172" s="167"/>
      <c r="M172" s="167"/>
      <c r="N172" s="167"/>
      <c r="O172" s="167"/>
      <c r="P172" s="167"/>
      <c r="Q172" s="167"/>
      <c r="R172" s="167"/>
      <c r="S172" s="167"/>
      <c r="T172" s="167"/>
      <c r="U172" s="167"/>
      <c r="V172" s="167"/>
      <c r="W172" s="167"/>
      <c r="X172" s="167"/>
      <c r="Y172" s="167"/>
      <c r="Z172" s="167"/>
    </row>
    <row r="173" spans="1:26" ht="15.75" customHeight="1" x14ac:dyDescent="0.25">
      <c r="A173" s="167"/>
      <c r="B173" s="167"/>
      <c r="C173" s="167"/>
      <c r="D173" s="167"/>
      <c r="E173" s="167"/>
      <c r="F173" s="167"/>
      <c r="G173" s="167"/>
      <c r="H173" s="167"/>
      <c r="I173" s="167"/>
      <c r="J173" s="167"/>
      <c r="K173" s="167"/>
      <c r="L173" s="167"/>
      <c r="M173" s="167"/>
      <c r="N173" s="167"/>
      <c r="O173" s="167"/>
      <c r="P173" s="167"/>
      <c r="Q173" s="167"/>
      <c r="R173" s="167"/>
      <c r="S173" s="167"/>
      <c r="T173" s="167"/>
      <c r="U173" s="167"/>
      <c r="V173" s="167"/>
      <c r="W173" s="167"/>
      <c r="X173" s="167"/>
      <c r="Y173" s="167"/>
      <c r="Z173" s="167"/>
    </row>
    <row r="174" spans="1:26" ht="15.75" customHeight="1" x14ac:dyDescent="0.25">
      <c r="A174" s="167"/>
      <c r="B174" s="167"/>
      <c r="C174" s="167"/>
      <c r="D174" s="167"/>
      <c r="E174" s="167"/>
      <c r="F174" s="167"/>
      <c r="G174" s="167"/>
      <c r="H174" s="167"/>
      <c r="I174" s="167"/>
      <c r="J174" s="167"/>
      <c r="K174" s="167"/>
      <c r="L174" s="167"/>
      <c r="M174" s="167"/>
      <c r="N174" s="167"/>
      <c r="O174" s="167"/>
      <c r="P174" s="167"/>
      <c r="Q174" s="167"/>
      <c r="R174" s="167"/>
      <c r="S174" s="167"/>
      <c r="T174" s="167"/>
      <c r="U174" s="167"/>
      <c r="V174" s="167"/>
      <c r="W174" s="167"/>
      <c r="X174" s="167"/>
      <c r="Y174" s="167"/>
      <c r="Z174" s="167"/>
    </row>
    <row r="175" spans="1:26" ht="15.75" customHeight="1" x14ac:dyDescent="0.25">
      <c r="A175" s="167"/>
      <c r="B175" s="167"/>
      <c r="C175" s="167"/>
      <c r="D175" s="167"/>
      <c r="E175" s="167"/>
      <c r="F175" s="167"/>
      <c r="G175" s="167"/>
      <c r="H175" s="167"/>
      <c r="I175" s="167"/>
      <c r="J175" s="167"/>
      <c r="K175" s="167"/>
      <c r="L175" s="167"/>
      <c r="M175" s="167"/>
      <c r="N175" s="167"/>
      <c r="O175" s="167"/>
      <c r="P175" s="167"/>
      <c r="Q175" s="167"/>
      <c r="R175" s="167"/>
      <c r="S175" s="167"/>
      <c r="T175" s="167"/>
      <c r="U175" s="167"/>
      <c r="V175" s="167"/>
      <c r="W175" s="167"/>
      <c r="X175" s="167"/>
      <c r="Y175" s="167"/>
      <c r="Z175" s="167"/>
    </row>
    <row r="176" spans="1:26" ht="15.75" customHeight="1" x14ac:dyDescent="0.25">
      <c r="A176" s="167"/>
      <c r="B176" s="167"/>
      <c r="C176" s="167"/>
      <c r="D176" s="167"/>
      <c r="E176" s="167"/>
      <c r="F176" s="167"/>
      <c r="G176" s="167"/>
      <c r="H176" s="167"/>
      <c r="I176" s="167"/>
      <c r="J176" s="167"/>
      <c r="K176" s="167"/>
      <c r="L176" s="167"/>
      <c r="M176" s="167"/>
      <c r="N176" s="167"/>
      <c r="O176" s="167"/>
      <c r="P176" s="167"/>
      <c r="Q176" s="167"/>
      <c r="R176" s="167"/>
      <c r="S176" s="167"/>
      <c r="T176" s="167"/>
      <c r="U176" s="167"/>
      <c r="V176" s="167"/>
      <c r="W176" s="167"/>
      <c r="X176" s="167"/>
      <c r="Y176" s="167"/>
      <c r="Z176" s="167"/>
    </row>
    <row r="177" spans="1:26" ht="15.75" customHeight="1" x14ac:dyDescent="0.25">
      <c r="A177" s="167"/>
      <c r="B177" s="167"/>
      <c r="C177" s="167"/>
      <c r="D177" s="167"/>
      <c r="E177" s="167"/>
      <c r="F177" s="167"/>
      <c r="G177" s="167"/>
      <c r="H177" s="167"/>
      <c r="I177" s="167"/>
      <c r="J177" s="167"/>
      <c r="K177" s="167"/>
      <c r="L177" s="167"/>
      <c r="M177" s="167"/>
      <c r="N177" s="167"/>
      <c r="O177" s="167"/>
      <c r="P177" s="167"/>
      <c r="Q177" s="167"/>
      <c r="R177" s="167"/>
      <c r="S177" s="167"/>
      <c r="T177" s="167"/>
      <c r="U177" s="167"/>
      <c r="V177" s="167"/>
      <c r="W177" s="167"/>
      <c r="X177" s="167"/>
      <c r="Y177" s="167"/>
      <c r="Z177" s="167"/>
    </row>
    <row r="178" spans="1:26" ht="15.75" customHeight="1" x14ac:dyDescent="0.25">
      <c r="A178" s="167"/>
      <c r="B178" s="167"/>
      <c r="C178" s="167"/>
      <c r="D178" s="167"/>
      <c r="E178" s="167"/>
      <c r="F178" s="167"/>
      <c r="G178" s="167"/>
      <c r="H178" s="167"/>
      <c r="I178" s="167"/>
      <c r="J178" s="167"/>
      <c r="K178" s="167"/>
      <c r="L178" s="167"/>
      <c r="M178" s="167"/>
      <c r="N178" s="167"/>
      <c r="O178" s="167"/>
      <c r="P178" s="167"/>
      <c r="Q178" s="167"/>
      <c r="R178" s="167"/>
      <c r="S178" s="167"/>
      <c r="T178" s="167"/>
      <c r="U178" s="167"/>
      <c r="V178" s="167"/>
      <c r="W178" s="167"/>
      <c r="X178" s="167"/>
      <c r="Y178" s="167"/>
      <c r="Z178" s="167"/>
    </row>
    <row r="179" spans="1:26" ht="15.75" customHeight="1" x14ac:dyDescent="0.25">
      <c r="A179" s="167"/>
      <c r="B179" s="167"/>
      <c r="C179" s="167"/>
      <c r="D179" s="167"/>
      <c r="E179" s="167"/>
      <c r="F179" s="167"/>
      <c r="G179" s="167"/>
      <c r="H179" s="167"/>
      <c r="I179" s="167"/>
      <c r="J179" s="167"/>
      <c r="K179" s="167"/>
      <c r="L179" s="167"/>
      <c r="M179" s="167"/>
      <c r="N179" s="167"/>
      <c r="O179" s="167"/>
      <c r="P179" s="167"/>
      <c r="Q179" s="167"/>
      <c r="R179" s="167"/>
      <c r="S179" s="167"/>
      <c r="T179" s="167"/>
      <c r="U179" s="167"/>
      <c r="V179" s="167"/>
      <c r="W179" s="167"/>
      <c r="X179" s="167"/>
      <c r="Y179" s="167"/>
      <c r="Z179" s="167"/>
    </row>
    <row r="180" spans="1:26" ht="15.75" customHeight="1" x14ac:dyDescent="0.25">
      <c r="A180" s="167"/>
      <c r="B180" s="167"/>
      <c r="C180" s="167"/>
      <c r="D180" s="167"/>
      <c r="E180" s="167"/>
      <c r="F180" s="167"/>
      <c r="G180" s="167"/>
      <c r="H180" s="167"/>
      <c r="I180" s="167"/>
      <c r="J180" s="167"/>
      <c r="K180" s="167"/>
      <c r="L180" s="167"/>
      <c r="M180" s="167"/>
      <c r="N180" s="167"/>
      <c r="O180" s="167"/>
      <c r="P180" s="167"/>
      <c r="Q180" s="167"/>
      <c r="R180" s="167"/>
      <c r="S180" s="167"/>
      <c r="T180" s="167"/>
      <c r="U180" s="167"/>
      <c r="V180" s="167"/>
      <c r="W180" s="167"/>
      <c r="X180" s="167"/>
      <c r="Y180" s="167"/>
      <c r="Z180" s="167"/>
    </row>
    <row r="181" spans="1:26" ht="15.75" customHeight="1" x14ac:dyDescent="0.25">
      <c r="A181" s="167"/>
      <c r="B181" s="167"/>
      <c r="C181" s="167"/>
      <c r="D181" s="167"/>
      <c r="E181" s="167"/>
      <c r="F181" s="167"/>
      <c r="G181" s="167"/>
      <c r="H181" s="167"/>
      <c r="I181" s="167"/>
      <c r="J181" s="167"/>
      <c r="K181" s="167"/>
      <c r="L181" s="167"/>
      <c r="M181" s="167"/>
      <c r="N181" s="167"/>
      <c r="O181" s="167"/>
      <c r="P181" s="167"/>
      <c r="Q181" s="167"/>
      <c r="R181" s="167"/>
      <c r="S181" s="167"/>
      <c r="T181" s="167"/>
      <c r="U181" s="167"/>
      <c r="V181" s="167"/>
      <c r="W181" s="167"/>
      <c r="X181" s="167"/>
      <c r="Y181" s="167"/>
      <c r="Z181" s="167"/>
    </row>
    <row r="182" spans="1:26" ht="15.75" customHeight="1" x14ac:dyDescent="0.25">
      <c r="A182" s="167"/>
      <c r="B182" s="167"/>
      <c r="C182" s="167"/>
      <c r="D182" s="167"/>
      <c r="E182" s="167"/>
      <c r="F182" s="167"/>
      <c r="G182" s="167"/>
      <c r="H182" s="167"/>
      <c r="I182" s="167"/>
      <c r="J182" s="167"/>
      <c r="K182" s="167"/>
      <c r="L182" s="167"/>
      <c r="M182" s="167"/>
      <c r="N182" s="167"/>
      <c r="O182" s="167"/>
      <c r="P182" s="167"/>
      <c r="Q182" s="167"/>
      <c r="R182" s="167"/>
      <c r="S182" s="167"/>
      <c r="T182" s="167"/>
      <c r="U182" s="167"/>
      <c r="V182" s="167"/>
      <c r="W182" s="167"/>
      <c r="X182" s="167"/>
      <c r="Y182" s="167"/>
      <c r="Z182" s="167"/>
    </row>
    <row r="183" spans="1:26" ht="15.75" customHeight="1" x14ac:dyDescent="0.25">
      <c r="A183" s="167"/>
      <c r="B183" s="167"/>
      <c r="C183" s="167"/>
      <c r="D183" s="167"/>
      <c r="E183" s="167"/>
      <c r="F183" s="167"/>
      <c r="G183" s="167"/>
      <c r="H183" s="167"/>
      <c r="I183" s="167"/>
      <c r="J183" s="167"/>
      <c r="K183" s="167"/>
      <c r="L183" s="167"/>
      <c r="M183" s="167"/>
      <c r="N183" s="167"/>
      <c r="O183" s="167"/>
      <c r="P183" s="167"/>
      <c r="Q183" s="167"/>
      <c r="R183" s="167"/>
      <c r="S183" s="167"/>
      <c r="T183" s="167"/>
      <c r="U183" s="167"/>
      <c r="V183" s="167"/>
      <c r="W183" s="167"/>
      <c r="X183" s="167"/>
      <c r="Y183" s="167"/>
      <c r="Z183" s="167"/>
    </row>
    <row r="184" spans="1:26" ht="15.75" customHeight="1" x14ac:dyDescent="0.25">
      <c r="A184" s="167"/>
      <c r="B184" s="167"/>
      <c r="C184" s="167"/>
      <c r="D184" s="167"/>
      <c r="E184" s="167"/>
      <c r="F184" s="167"/>
      <c r="G184" s="167"/>
      <c r="H184" s="167"/>
      <c r="I184" s="167"/>
      <c r="J184" s="167"/>
      <c r="K184" s="167"/>
      <c r="L184" s="167"/>
      <c r="M184" s="167"/>
      <c r="N184" s="167"/>
      <c r="O184" s="167"/>
      <c r="P184" s="167"/>
      <c r="Q184" s="167"/>
      <c r="R184" s="167"/>
      <c r="S184" s="167"/>
      <c r="T184" s="167"/>
      <c r="U184" s="167"/>
      <c r="V184" s="167"/>
      <c r="W184" s="167"/>
      <c r="X184" s="167"/>
      <c r="Y184" s="167"/>
      <c r="Z184" s="167"/>
    </row>
    <row r="185" spans="1:26" ht="15.75" customHeight="1" x14ac:dyDescent="0.25">
      <c r="A185" s="167"/>
      <c r="B185" s="167"/>
      <c r="C185" s="167"/>
      <c r="D185" s="167"/>
      <c r="E185" s="167"/>
      <c r="F185" s="167"/>
      <c r="G185" s="167"/>
      <c r="H185" s="167"/>
      <c r="I185" s="167"/>
      <c r="J185" s="167"/>
      <c r="K185" s="167"/>
      <c r="L185" s="167"/>
      <c r="M185" s="167"/>
      <c r="N185" s="167"/>
      <c r="O185" s="167"/>
      <c r="P185" s="167"/>
      <c r="Q185" s="167"/>
      <c r="R185" s="167"/>
      <c r="S185" s="167"/>
      <c r="T185" s="167"/>
      <c r="U185" s="167"/>
      <c r="V185" s="167"/>
      <c r="W185" s="167"/>
      <c r="X185" s="167"/>
      <c r="Y185" s="167"/>
      <c r="Z185" s="167"/>
    </row>
    <row r="186" spans="1:26" ht="15.75" customHeight="1" x14ac:dyDescent="0.25">
      <c r="A186" s="167"/>
      <c r="B186" s="167"/>
      <c r="C186" s="167"/>
      <c r="D186" s="167"/>
      <c r="E186" s="167"/>
      <c r="F186" s="167"/>
      <c r="G186" s="167"/>
      <c r="H186" s="167"/>
      <c r="I186" s="167"/>
      <c r="J186" s="167"/>
      <c r="K186" s="167"/>
      <c r="L186" s="167"/>
      <c r="M186" s="167"/>
      <c r="N186" s="167"/>
      <c r="O186" s="167"/>
      <c r="P186" s="167"/>
      <c r="Q186" s="167"/>
      <c r="R186" s="167"/>
      <c r="S186" s="167"/>
      <c r="T186" s="167"/>
      <c r="U186" s="167"/>
      <c r="V186" s="167"/>
      <c r="W186" s="167"/>
      <c r="X186" s="167"/>
      <c r="Y186" s="167"/>
      <c r="Z186" s="167"/>
    </row>
    <row r="187" spans="1:26" ht="15.75" customHeight="1" x14ac:dyDescent="0.25">
      <c r="A187" s="167"/>
      <c r="B187" s="167"/>
      <c r="C187" s="167"/>
      <c r="D187" s="167"/>
      <c r="E187" s="167"/>
      <c r="F187" s="167"/>
      <c r="G187" s="167"/>
      <c r="H187" s="167"/>
      <c r="I187" s="167"/>
      <c r="J187" s="167"/>
      <c r="K187" s="167"/>
      <c r="L187" s="167"/>
      <c r="M187" s="167"/>
      <c r="N187" s="167"/>
      <c r="O187" s="167"/>
      <c r="P187" s="167"/>
      <c r="Q187" s="167"/>
      <c r="R187" s="167"/>
      <c r="S187" s="167"/>
      <c r="T187" s="167"/>
      <c r="U187" s="167"/>
      <c r="V187" s="167"/>
      <c r="W187" s="167"/>
      <c r="X187" s="167"/>
      <c r="Y187" s="167"/>
      <c r="Z187" s="167"/>
    </row>
    <row r="188" spans="1:26" ht="15.75" customHeight="1" x14ac:dyDescent="0.25">
      <c r="A188" s="167"/>
      <c r="B188" s="167"/>
      <c r="C188" s="167"/>
      <c r="D188" s="167"/>
      <c r="E188" s="167"/>
      <c r="F188" s="167"/>
      <c r="G188" s="167"/>
      <c r="H188" s="167"/>
      <c r="I188" s="167"/>
      <c r="J188" s="167"/>
      <c r="K188" s="167"/>
      <c r="L188" s="167"/>
      <c r="M188" s="167"/>
      <c r="N188" s="167"/>
      <c r="O188" s="167"/>
      <c r="P188" s="167"/>
      <c r="Q188" s="167"/>
      <c r="R188" s="167"/>
      <c r="S188" s="167"/>
      <c r="T188" s="167"/>
      <c r="U188" s="167"/>
      <c r="V188" s="167"/>
      <c r="W188" s="167"/>
      <c r="X188" s="167"/>
      <c r="Y188" s="167"/>
      <c r="Z188" s="167"/>
    </row>
    <row r="189" spans="1:26" ht="15.75" customHeight="1" x14ac:dyDescent="0.25">
      <c r="A189" s="167"/>
      <c r="B189" s="167"/>
      <c r="C189" s="167"/>
      <c r="D189" s="167"/>
      <c r="E189" s="167"/>
      <c r="F189" s="167"/>
      <c r="G189" s="167"/>
      <c r="H189" s="167"/>
      <c r="I189" s="167"/>
      <c r="J189" s="167"/>
      <c r="K189" s="167"/>
      <c r="L189" s="167"/>
      <c r="M189" s="167"/>
      <c r="N189" s="167"/>
      <c r="O189" s="167"/>
      <c r="P189" s="167"/>
      <c r="Q189" s="167"/>
      <c r="R189" s="167"/>
      <c r="S189" s="167"/>
      <c r="T189" s="167"/>
      <c r="U189" s="167"/>
      <c r="V189" s="167"/>
      <c r="W189" s="167"/>
      <c r="X189" s="167"/>
      <c r="Y189" s="167"/>
      <c r="Z189" s="167"/>
    </row>
    <row r="190" spans="1:26" ht="15.75" customHeight="1" x14ac:dyDescent="0.25">
      <c r="A190" s="167"/>
      <c r="B190" s="167"/>
      <c r="C190" s="167"/>
      <c r="D190" s="167"/>
      <c r="E190" s="167"/>
      <c r="F190" s="167"/>
      <c r="G190" s="167"/>
      <c r="H190" s="167"/>
      <c r="I190" s="167"/>
      <c r="J190" s="167"/>
      <c r="K190" s="167"/>
      <c r="L190" s="167"/>
      <c r="M190" s="167"/>
      <c r="N190" s="167"/>
      <c r="O190" s="167"/>
      <c r="P190" s="167"/>
      <c r="Q190" s="167"/>
      <c r="R190" s="167"/>
      <c r="S190" s="167"/>
      <c r="T190" s="167"/>
      <c r="U190" s="167"/>
      <c r="V190" s="167"/>
      <c r="W190" s="167"/>
      <c r="X190" s="167"/>
      <c r="Y190" s="167"/>
      <c r="Z190" s="167"/>
    </row>
    <row r="191" spans="1:26" ht="15.75" customHeight="1" x14ac:dyDescent="0.25">
      <c r="A191" s="167"/>
      <c r="B191" s="167"/>
      <c r="C191" s="167"/>
      <c r="D191" s="167"/>
      <c r="E191" s="167"/>
      <c r="F191" s="167"/>
      <c r="G191" s="167"/>
      <c r="H191" s="167"/>
      <c r="I191" s="167"/>
      <c r="J191" s="167"/>
      <c r="K191" s="167"/>
      <c r="L191" s="167"/>
      <c r="M191" s="167"/>
      <c r="N191" s="167"/>
      <c r="O191" s="167"/>
      <c r="P191" s="167"/>
      <c r="Q191" s="167"/>
      <c r="R191" s="167"/>
      <c r="S191" s="167"/>
      <c r="T191" s="167"/>
      <c r="U191" s="167"/>
      <c r="V191" s="167"/>
      <c r="W191" s="167"/>
      <c r="X191" s="167"/>
      <c r="Y191" s="167"/>
      <c r="Z191" s="167"/>
    </row>
    <row r="192" spans="1:26" ht="15.75" customHeight="1" x14ac:dyDescent="0.25">
      <c r="A192" s="167"/>
      <c r="B192" s="167"/>
      <c r="C192" s="167"/>
      <c r="D192" s="167"/>
      <c r="E192" s="167"/>
      <c r="F192" s="167"/>
      <c r="G192" s="167"/>
      <c r="H192" s="167"/>
      <c r="I192" s="167"/>
      <c r="J192" s="167"/>
      <c r="K192" s="167"/>
      <c r="L192" s="167"/>
      <c r="M192" s="167"/>
      <c r="N192" s="167"/>
      <c r="O192" s="167"/>
      <c r="P192" s="167"/>
      <c r="Q192" s="167"/>
      <c r="R192" s="167"/>
      <c r="S192" s="167"/>
      <c r="T192" s="167"/>
      <c r="U192" s="167"/>
      <c r="V192" s="167"/>
      <c r="W192" s="167"/>
      <c r="X192" s="167"/>
      <c r="Y192" s="167"/>
      <c r="Z192" s="167"/>
    </row>
    <row r="193" spans="1:26" ht="15.75" customHeight="1" x14ac:dyDescent="0.25">
      <c r="A193" s="167"/>
      <c r="B193" s="167"/>
      <c r="C193" s="167"/>
      <c r="D193" s="167"/>
      <c r="E193" s="167"/>
      <c r="F193" s="167"/>
      <c r="G193" s="167"/>
      <c r="H193" s="167"/>
      <c r="I193" s="167"/>
      <c r="J193" s="167"/>
      <c r="K193" s="167"/>
      <c r="L193" s="167"/>
      <c r="M193" s="167"/>
      <c r="N193" s="167"/>
      <c r="O193" s="167"/>
      <c r="P193" s="167"/>
      <c r="Q193" s="167"/>
      <c r="R193" s="167"/>
      <c r="S193" s="167"/>
      <c r="T193" s="167"/>
      <c r="U193" s="167"/>
      <c r="V193" s="167"/>
      <c r="W193" s="167"/>
      <c r="X193" s="167"/>
      <c r="Y193" s="167"/>
      <c r="Z193" s="167"/>
    </row>
    <row r="194" spans="1:26" ht="15.75" customHeight="1" x14ac:dyDescent="0.25">
      <c r="A194" s="167"/>
      <c r="B194" s="167"/>
      <c r="C194" s="167"/>
      <c r="D194" s="167"/>
      <c r="E194" s="167"/>
      <c r="F194" s="167"/>
      <c r="G194" s="167"/>
      <c r="H194" s="167"/>
      <c r="I194" s="167"/>
      <c r="J194" s="167"/>
      <c r="K194" s="167"/>
      <c r="L194" s="167"/>
      <c r="M194" s="167"/>
      <c r="N194" s="167"/>
      <c r="O194" s="167"/>
      <c r="P194" s="167"/>
      <c r="Q194" s="167"/>
      <c r="R194" s="167"/>
      <c r="S194" s="167"/>
      <c r="T194" s="167"/>
      <c r="U194" s="167"/>
      <c r="V194" s="167"/>
      <c r="W194" s="167"/>
      <c r="X194" s="167"/>
      <c r="Y194" s="167"/>
      <c r="Z194" s="167"/>
    </row>
    <row r="195" spans="1:26" ht="15.75" customHeight="1" x14ac:dyDescent="0.25">
      <c r="A195" s="167"/>
      <c r="B195" s="167"/>
      <c r="C195" s="167"/>
      <c r="D195" s="167"/>
      <c r="E195" s="167"/>
      <c r="F195" s="167"/>
      <c r="G195" s="167"/>
      <c r="H195" s="167"/>
      <c r="I195" s="167"/>
      <c r="J195" s="167"/>
      <c r="K195" s="167"/>
      <c r="L195" s="167"/>
      <c r="M195" s="167"/>
      <c r="N195" s="167"/>
      <c r="O195" s="167"/>
      <c r="P195" s="167"/>
      <c r="Q195" s="167"/>
      <c r="R195" s="167"/>
      <c r="S195" s="167"/>
      <c r="T195" s="167"/>
      <c r="U195" s="167"/>
      <c r="V195" s="167"/>
      <c r="W195" s="167"/>
      <c r="X195" s="167"/>
      <c r="Y195" s="167"/>
      <c r="Z195" s="167"/>
    </row>
    <row r="196" spans="1:26" ht="15.75" customHeight="1" x14ac:dyDescent="0.25">
      <c r="A196" s="167"/>
      <c r="B196" s="167"/>
      <c r="C196" s="167"/>
      <c r="D196" s="167"/>
      <c r="E196" s="167"/>
      <c r="F196" s="167"/>
      <c r="G196" s="167"/>
      <c r="H196" s="167"/>
      <c r="I196" s="167"/>
      <c r="J196" s="167"/>
      <c r="K196" s="167"/>
      <c r="L196" s="167"/>
      <c r="M196" s="167"/>
      <c r="N196" s="167"/>
      <c r="O196" s="167"/>
      <c r="P196" s="167"/>
      <c r="Q196" s="167"/>
      <c r="R196" s="167"/>
      <c r="S196" s="167"/>
      <c r="T196" s="167"/>
      <c r="U196" s="167"/>
      <c r="V196" s="167"/>
      <c r="W196" s="167"/>
      <c r="X196" s="167"/>
      <c r="Y196" s="167"/>
      <c r="Z196" s="167"/>
    </row>
    <row r="197" spans="1:26" ht="15.75" customHeight="1" x14ac:dyDescent="0.25">
      <c r="A197" s="167"/>
      <c r="B197" s="167"/>
      <c r="C197" s="167"/>
      <c r="D197" s="167"/>
      <c r="E197" s="167"/>
      <c r="F197" s="167"/>
      <c r="G197" s="167"/>
      <c r="H197" s="167"/>
      <c r="I197" s="167"/>
      <c r="J197" s="167"/>
      <c r="K197" s="167"/>
      <c r="L197" s="167"/>
      <c r="M197" s="167"/>
      <c r="N197" s="167"/>
      <c r="O197" s="167"/>
      <c r="P197" s="167"/>
      <c r="Q197" s="167"/>
      <c r="R197" s="167"/>
      <c r="S197" s="167"/>
      <c r="T197" s="167"/>
      <c r="U197" s="167"/>
      <c r="V197" s="167"/>
      <c r="W197" s="167"/>
      <c r="X197" s="167"/>
      <c r="Y197" s="167"/>
      <c r="Z197" s="167"/>
    </row>
    <row r="198" spans="1:26" ht="15.75" customHeight="1" x14ac:dyDescent="0.25">
      <c r="A198" s="167"/>
      <c r="B198" s="167"/>
      <c r="C198" s="167"/>
      <c r="D198" s="167"/>
      <c r="E198" s="167"/>
      <c r="F198" s="167"/>
      <c r="G198" s="167"/>
      <c r="H198" s="167"/>
      <c r="I198" s="167"/>
      <c r="J198" s="167"/>
      <c r="K198" s="167"/>
      <c r="L198" s="167"/>
      <c r="M198" s="167"/>
      <c r="N198" s="167"/>
      <c r="O198" s="167"/>
      <c r="P198" s="167"/>
      <c r="Q198" s="167"/>
      <c r="R198" s="167"/>
      <c r="S198" s="167"/>
      <c r="T198" s="167"/>
      <c r="U198" s="167"/>
      <c r="V198" s="167"/>
      <c r="W198" s="167"/>
      <c r="X198" s="167"/>
      <c r="Y198" s="167"/>
      <c r="Z198" s="167"/>
    </row>
    <row r="199" spans="1:26" ht="15.75" customHeight="1" x14ac:dyDescent="0.25">
      <c r="A199" s="167"/>
      <c r="B199" s="167"/>
      <c r="C199" s="167"/>
      <c r="D199" s="167"/>
      <c r="E199" s="167"/>
      <c r="F199" s="167"/>
      <c r="G199" s="167"/>
      <c r="H199" s="167"/>
      <c r="I199" s="167"/>
      <c r="J199" s="167"/>
      <c r="K199" s="167"/>
      <c r="L199" s="167"/>
      <c r="M199" s="167"/>
      <c r="N199" s="167"/>
      <c r="O199" s="167"/>
      <c r="P199" s="167"/>
      <c r="Q199" s="167"/>
      <c r="R199" s="167"/>
      <c r="S199" s="167"/>
      <c r="T199" s="167"/>
      <c r="U199" s="167"/>
      <c r="V199" s="167"/>
      <c r="W199" s="167"/>
      <c r="X199" s="167"/>
      <c r="Y199" s="167"/>
      <c r="Z199" s="167"/>
    </row>
    <row r="200" spans="1:26" ht="15.75" customHeight="1" x14ac:dyDescent="0.25">
      <c r="A200" s="167"/>
      <c r="B200" s="167"/>
      <c r="C200" s="167"/>
      <c r="D200" s="167"/>
      <c r="E200" s="167"/>
      <c r="F200" s="167"/>
      <c r="G200" s="167"/>
      <c r="H200" s="167"/>
      <c r="I200" s="167"/>
      <c r="J200" s="167"/>
      <c r="K200" s="167"/>
      <c r="L200" s="167"/>
      <c r="M200" s="167"/>
      <c r="N200" s="167"/>
      <c r="O200" s="167"/>
      <c r="P200" s="167"/>
      <c r="Q200" s="167"/>
      <c r="R200" s="167"/>
      <c r="S200" s="167"/>
      <c r="T200" s="167"/>
      <c r="U200" s="167"/>
      <c r="V200" s="167"/>
      <c r="W200" s="167"/>
      <c r="X200" s="167"/>
      <c r="Y200" s="167"/>
      <c r="Z200" s="167"/>
    </row>
    <row r="201" spans="1:26" ht="15.75" customHeight="1" x14ac:dyDescent="0.25">
      <c r="A201" s="167"/>
      <c r="B201" s="167"/>
      <c r="C201" s="167"/>
      <c r="D201" s="167"/>
      <c r="E201" s="167"/>
      <c r="F201" s="167"/>
      <c r="G201" s="167"/>
      <c r="H201" s="167"/>
      <c r="I201" s="167"/>
      <c r="J201" s="167"/>
      <c r="K201" s="167"/>
      <c r="L201" s="167"/>
      <c r="M201" s="167"/>
      <c r="N201" s="167"/>
      <c r="O201" s="167"/>
      <c r="P201" s="167"/>
      <c r="Q201" s="167"/>
      <c r="R201" s="167"/>
      <c r="S201" s="167"/>
      <c r="T201" s="167"/>
      <c r="U201" s="167"/>
      <c r="V201" s="167"/>
      <c r="W201" s="167"/>
      <c r="X201" s="167"/>
      <c r="Y201" s="167"/>
      <c r="Z201" s="167"/>
    </row>
    <row r="202" spans="1:26" ht="15.75" customHeight="1" x14ac:dyDescent="0.25">
      <c r="A202" s="167"/>
      <c r="B202" s="167"/>
      <c r="C202" s="167"/>
      <c r="D202" s="167"/>
      <c r="E202" s="167"/>
      <c r="F202" s="167"/>
      <c r="G202" s="167"/>
      <c r="H202" s="167"/>
      <c r="I202" s="167"/>
      <c r="J202" s="167"/>
      <c r="K202" s="167"/>
      <c r="L202" s="167"/>
      <c r="M202" s="167"/>
      <c r="N202" s="167"/>
      <c r="O202" s="167"/>
      <c r="P202" s="167"/>
      <c r="Q202" s="167"/>
      <c r="R202" s="167"/>
      <c r="S202" s="167"/>
      <c r="T202" s="167"/>
      <c r="U202" s="167"/>
      <c r="V202" s="167"/>
      <c r="W202" s="167"/>
      <c r="X202" s="167"/>
      <c r="Y202" s="167"/>
      <c r="Z202" s="167"/>
    </row>
    <row r="203" spans="1:26" ht="15.75" customHeight="1" x14ac:dyDescent="0.25">
      <c r="A203" s="167"/>
      <c r="B203" s="167"/>
      <c r="C203" s="167"/>
      <c r="D203" s="167"/>
      <c r="E203" s="167"/>
      <c r="F203" s="167"/>
      <c r="G203" s="167"/>
      <c r="H203" s="167"/>
      <c r="I203" s="167"/>
      <c r="J203" s="167"/>
      <c r="K203" s="167"/>
      <c r="L203" s="167"/>
      <c r="M203" s="167"/>
      <c r="N203" s="167"/>
      <c r="O203" s="167"/>
      <c r="P203" s="167"/>
      <c r="Q203" s="167"/>
      <c r="R203" s="167"/>
      <c r="S203" s="167"/>
      <c r="T203" s="167"/>
      <c r="U203" s="167"/>
      <c r="V203" s="167"/>
      <c r="W203" s="167"/>
      <c r="X203" s="167"/>
      <c r="Y203" s="167"/>
      <c r="Z203" s="167"/>
    </row>
    <row r="204" spans="1:26" ht="15.75" customHeight="1" x14ac:dyDescent="0.25">
      <c r="A204" s="167"/>
      <c r="B204" s="167"/>
      <c r="C204" s="167"/>
      <c r="D204" s="167"/>
      <c r="E204" s="167"/>
      <c r="F204" s="167"/>
      <c r="G204" s="167"/>
      <c r="H204" s="167"/>
      <c r="I204" s="167"/>
      <c r="J204" s="167"/>
      <c r="K204" s="167"/>
      <c r="L204" s="167"/>
      <c r="M204" s="167"/>
      <c r="N204" s="167"/>
      <c r="O204" s="167"/>
      <c r="P204" s="167"/>
      <c r="Q204" s="167"/>
      <c r="R204" s="167"/>
      <c r="S204" s="167"/>
      <c r="T204" s="167"/>
      <c r="U204" s="167"/>
      <c r="V204" s="167"/>
      <c r="W204" s="167"/>
      <c r="X204" s="167"/>
      <c r="Y204" s="167"/>
      <c r="Z204" s="167"/>
    </row>
    <row r="205" spans="1:26" ht="15.75" customHeight="1" x14ac:dyDescent="0.25">
      <c r="A205" s="167"/>
      <c r="B205" s="167"/>
      <c r="C205" s="167"/>
      <c r="D205" s="167"/>
      <c r="E205" s="167"/>
      <c r="F205" s="167"/>
      <c r="G205" s="167"/>
      <c r="H205" s="167"/>
      <c r="I205" s="167"/>
      <c r="J205" s="167"/>
      <c r="K205" s="167"/>
      <c r="L205" s="167"/>
      <c r="M205" s="167"/>
      <c r="N205" s="167"/>
      <c r="O205" s="167"/>
      <c r="P205" s="167"/>
      <c r="Q205" s="167"/>
      <c r="R205" s="167"/>
      <c r="S205" s="167"/>
      <c r="T205" s="167"/>
      <c r="U205" s="167"/>
      <c r="V205" s="167"/>
      <c r="W205" s="167"/>
      <c r="X205" s="167"/>
      <c r="Y205" s="167"/>
      <c r="Z205" s="167"/>
    </row>
    <row r="206" spans="1:26" ht="15.75" customHeight="1" x14ac:dyDescent="0.25">
      <c r="A206" s="167"/>
      <c r="B206" s="167"/>
      <c r="C206" s="167"/>
      <c r="D206" s="167"/>
      <c r="E206" s="167"/>
      <c r="F206" s="167"/>
      <c r="G206" s="167"/>
      <c r="H206" s="167"/>
      <c r="I206" s="167"/>
      <c r="J206" s="167"/>
      <c r="K206" s="167"/>
      <c r="L206" s="167"/>
      <c r="M206" s="167"/>
      <c r="N206" s="167"/>
      <c r="O206" s="167"/>
      <c r="P206" s="167"/>
      <c r="Q206" s="167"/>
      <c r="R206" s="167"/>
      <c r="S206" s="167"/>
      <c r="T206" s="167"/>
      <c r="U206" s="167"/>
      <c r="V206" s="167"/>
      <c r="W206" s="167"/>
      <c r="X206" s="167"/>
      <c r="Y206" s="167"/>
      <c r="Z206" s="167"/>
    </row>
    <row r="207" spans="1:26" ht="15.75" customHeight="1" x14ac:dyDescent="0.25">
      <c r="A207" s="167"/>
      <c r="B207" s="167"/>
      <c r="C207" s="167"/>
      <c r="D207" s="167"/>
      <c r="E207" s="167"/>
      <c r="F207" s="167"/>
      <c r="G207" s="167"/>
      <c r="H207" s="167"/>
      <c r="I207" s="167"/>
      <c r="J207" s="167"/>
      <c r="K207" s="167"/>
      <c r="L207" s="167"/>
      <c r="M207" s="167"/>
      <c r="N207" s="167"/>
      <c r="O207" s="167"/>
      <c r="P207" s="167"/>
      <c r="Q207" s="167"/>
      <c r="R207" s="167"/>
      <c r="S207" s="167"/>
      <c r="T207" s="167"/>
      <c r="U207" s="167"/>
      <c r="V207" s="167"/>
      <c r="W207" s="167"/>
      <c r="X207" s="167"/>
      <c r="Y207" s="167"/>
      <c r="Z207" s="167"/>
    </row>
    <row r="208" spans="1:26" ht="15.75" customHeight="1" x14ac:dyDescent="0.25">
      <c r="A208" s="167"/>
      <c r="B208" s="167"/>
      <c r="C208" s="167"/>
      <c r="D208" s="167"/>
      <c r="E208" s="167"/>
      <c r="F208" s="167"/>
      <c r="G208" s="167"/>
      <c r="H208" s="167"/>
      <c r="I208" s="167"/>
      <c r="J208" s="167"/>
      <c r="K208" s="167"/>
      <c r="L208" s="167"/>
      <c r="M208" s="167"/>
      <c r="N208" s="167"/>
      <c r="O208" s="167"/>
      <c r="P208" s="167"/>
      <c r="Q208" s="167"/>
      <c r="R208" s="167"/>
      <c r="S208" s="167"/>
      <c r="T208" s="167"/>
      <c r="U208" s="167"/>
      <c r="V208" s="167"/>
      <c r="W208" s="167"/>
      <c r="X208" s="167"/>
      <c r="Y208" s="167"/>
      <c r="Z208" s="167"/>
    </row>
    <row r="209" spans="1:26" ht="15.75" customHeight="1" x14ac:dyDescent="0.25">
      <c r="A209" s="167"/>
      <c r="B209" s="167"/>
      <c r="C209" s="167"/>
      <c r="D209" s="167"/>
      <c r="E209" s="167"/>
      <c r="F209" s="167"/>
      <c r="G209" s="167"/>
      <c r="H209" s="167"/>
      <c r="I209" s="167"/>
      <c r="J209" s="167"/>
      <c r="K209" s="167"/>
      <c r="L209" s="167"/>
      <c r="M209" s="167"/>
      <c r="N209" s="167"/>
      <c r="O209" s="167"/>
      <c r="P209" s="167"/>
      <c r="Q209" s="167"/>
      <c r="R209" s="167"/>
      <c r="S209" s="167"/>
      <c r="T209" s="167"/>
      <c r="U209" s="167"/>
      <c r="V209" s="167"/>
      <c r="W209" s="167"/>
      <c r="X209" s="167"/>
      <c r="Y209" s="167"/>
      <c r="Z209" s="167"/>
    </row>
    <row r="210" spans="1:26" ht="15.75" customHeight="1" x14ac:dyDescent="0.25">
      <c r="A210" s="167"/>
      <c r="B210" s="167"/>
      <c r="C210" s="167"/>
      <c r="D210" s="167"/>
      <c r="E210" s="167"/>
      <c r="F210" s="167"/>
      <c r="G210" s="167"/>
      <c r="H210" s="167"/>
      <c r="I210" s="167"/>
      <c r="J210" s="167"/>
      <c r="K210" s="167"/>
      <c r="L210" s="167"/>
      <c r="M210" s="167"/>
      <c r="N210" s="167"/>
      <c r="O210" s="167"/>
      <c r="P210" s="167"/>
      <c r="Q210" s="167"/>
      <c r="R210" s="167"/>
      <c r="S210" s="167"/>
      <c r="T210" s="167"/>
      <c r="U210" s="167"/>
      <c r="V210" s="167"/>
      <c r="W210" s="167"/>
      <c r="X210" s="167"/>
      <c r="Y210" s="167"/>
      <c r="Z210" s="167"/>
    </row>
    <row r="211" spans="1:26" ht="15.75" customHeight="1" x14ac:dyDescent="0.25">
      <c r="A211" s="167"/>
      <c r="B211" s="167"/>
      <c r="C211" s="167"/>
      <c r="D211" s="167"/>
      <c r="E211" s="167"/>
      <c r="F211" s="167"/>
      <c r="G211" s="167"/>
      <c r="H211" s="167"/>
      <c r="I211" s="167"/>
      <c r="J211" s="167"/>
      <c r="K211" s="167"/>
      <c r="L211" s="167"/>
      <c r="M211" s="167"/>
      <c r="N211" s="167"/>
      <c r="O211" s="167"/>
      <c r="P211" s="167"/>
      <c r="Q211" s="167"/>
      <c r="R211" s="167"/>
      <c r="S211" s="167"/>
      <c r="T211" s="167"/>
      <c r="U211" s="167"/>
      <c r="V211" s="167"/>
      <c r="W211" s="167"/>
      <c r="X211" s="167"/>
      <c r="Y211" s="167"/>
      <c r="Z211" s="167"/>
    </row>
    <row r="212" spans="1:26" ht="15.75" customHeight="1" x14ac:dyDescent="0.25">
      <c r="A212" s="167"/>
      <c r="B212" s="167"/>
      <c r="C212" s="167"/>
      <c r="D212" s="167"/>
      <c r="E212" s="167"/>
      <c r="F212" s="167"/>
      <c r="G212" s="167"/>
      <c r="H212" s="167"/>
      <c r="I212" s="167"/>
      <c r="J212" s="167"/>
      <c r="K212" s="167"/>
      <c r="L212" s="167"/>
      <c r="M212" s="167"/>
      <c r="N212" s="167"/>
      <c r="O212" s="167"/>
      <c r="P212" s="167"/>
      <c r="Q212" s="167"/>
      <c r="R212" s="167"/>
      <c r="S212" s="167"/>
      <c r="T212" s="167"/>
      <c r="U212" s="167"/>
      <c r="V212" s="167"/>
      <c r="W212" s="167"/>
      <c r="X212" s="167"/>
      <c r="Y212" s="167"/>
      <c r="Z212" s="167"/>
    </row>
    <row r="213" spans="1:26" ht="15.75" customHeight="1" x14ac:dyDescent="0.25">
      <c r="A213" s="167"/>
      <c r="B213" s="167"/>
      <c r="C213" s="167"/>
      <c r="D213" s="167"/>
      <c r="E213" s="167"/>
      <c r="F213" s="167"/>
      <c r="G213" s="167"/>
      <c r="H213" s="167"/>
      <c r="I213" s="167"/>
      <c r="J213" s="167"/>
      <c r="K213" s="167"/>
      <c r="L213" s="167"/>
      <c r="M213" s="167"/>
      <c r="N213" s="167"/>
      <c r="O213" s="167"/>
      <c r="P213" s="167"/>
      <c r="Q213" s="167"/>
      <c r="R213" s="167"/>
      <c r="S213" s="167"/>
      <c r="T213" s="167"/>
      <c r="U213" s="167"/>
      <c r="V213" s="167"/>
      <c r="W213" s="167"/>
      <c r="X213" s="167"/>
      <c r="Y213" s="167"/>
      <c r="Z213" s="167"/>
    </row>
    <row r="214" spans="1:26" ht="15.75" customHeight="1" x14ac:dyDescent="0.25">
      <c r="A214" s="167"/>
      <c r="B214" s="167"/>
      <c r="C214" s="167"/>
      <c r="D214" s="167"/>
      <c r="E214" s="167"/>
      <c r="F214" s="167"/>
      <c r="G214" s="167"/>
      <c r="H214" s="167"/>
      <c r="I214" s="167"/>
      <c r="J214" s="167"/>
      <c r="K214" s="167"/>
      <c r="L214" s="167"/>
      <c r="M214" s="167"/>
      <c r="N214" s="167"/>
      <c r="O214" s="167"/>
      <c r="P214" s="167"/>
      <c r="Q214" s="167"/>
      <c r="R214" s="167"/>
      <c r="S214" s="167"/>
      <c r="T214" s="167"/>
      <c r="U214" s="167"/>
      <c r="V214" s="167"/>
      <c r="W214" s="167"/>
      <c r="X214" s="167"/>
      <c r="Y214" s="167"/>
      <c r="Z214" s="167"/>
    </row>
    <row r="215" spans="1:26" ht="15.75" customHeight="1" x14ac:dyDescent="0.25">
      <c r="A215" s="167"/>
      <c r="B215" s="167"/>
      <c r="C215" s="167"/>
      <c r="D215" s="167"/>
      <c r="E215" s="167"/>
      <c r="F215" s="167"/>
      <c r="G215" s="167"/>
      <c r="H215" s="167"/>
      <c r="I215" s="167"/>
      <c r="J215" s="167"/>
      <c r="K215" s="167"/>
      <c r="L215" s="167"/>
      <c r="M215" s="167"/>
      <c r="N215" s="167"/>
      <c r="O215" s="167"/>
      <c r="P215" s="167"/>
      <c r="Q215" s="167"/>
      <c r="R215" s="167"/>
      <c r="S215" s="167"/>
      <c r="T215" s="167"/>
      <c r="U215" s="167"/>
      <c r="V215" s="167"/>
      <c r="W215" s="167"/>
      <c r="X215" s="167"/>
      <c r="Y215" s="167"/>
      <c r="Z215" s="167"/>
    </row>
    <row r="216" spans="1:26" ht="15.75" customHeight="1" x14ac:dyDescent="0.25">
      <c r="A216" s="167"/>
      <c r="B216" s="167"/>
      <c r="C216" s="167"/>
      <c r="D216" s="167"/>
      <c r="E216" s="167"/>
      <c r="F216" s="167"/>
      <c r="G216" s="167"/>
      <c r="H216" s="167"/>
      <c r="I216" s="167"/>
      <c r="J216" s="167"/>
      <c r="K216" s="167"/>
      <c r="L216" s="167"/>
      <c r="M216" s="167"/>
      <c r="N216" s="167"/>
      <c r="O216" s="167"/>
      <c r="P216" s="167"/>
      <c r="Q216" s="167"/>
      <c r="R216" s="167"/>
      <c r="S216" s="167"/>
      <c r="T216" s="167"/>
      <c r="U216" s="167"/>
      <c r="V216" s="167"/>
      <c r="W216" s="167"/>
      <c r="X216" s="167"/>
      <c r="Y216" s="167"/>
      <c r="Z216" s="167"/>
    </row>
    <row r="217" spans="1:26" ht="15.75" customHeight="1" x14ac:dyDescent="0.25">
      <c r="A217" s="167"/>
      <c r="B217" s="167"/>
      <c r="C217" s="167"/>
      <c r="D217" s="167"/>
      <c r="E217" s="167"/>
      <c r="F217" s="167"/>
      <c r="G217" s="167"/>
      <c r="H217" s="167"/>
      <c r="I217" s="167"/>
      <c r="J217" s="167"/>
      <c r="K217" s="167"/>
      <c r="L217" s="167"/>
      <c r="M217" s="167"/>
      <c r="N217" s="167"/>
      <c r="O217" s="167"/>
      <c r="P217" s="167"/>
      <c r="Q217" s="167"/>
      <c r="R217" s="167"/>
      <c r="S217" s="167"/>
      <c r="T217" s="167"/>
      <c r="U217" s="167"/>
      <c r="V217" s="167"/>
      <c r="W217" s="167"/>
      <c r="X217" s="167"/>
      <c r="Y217" s="167"/>
      <c r="Z217" s="167"/>
    </row>
    <row r="218" spans="1:26" ht="15.75" customHeight="1" x14ac:dyDescent="0.25">
      <c r="A218" s="167"/>
      <c r="B218" s="167"/>
      <c r="C218" s="167"/>
      <c r="D218" s="167"/>
      <c r="E218" s="167"/>
      <c r="F218" s="167"/>
      <c r="G218" s="167"/>
      <c r="H218" s="167"/>
      <c r="I218" s="167"/>
      <c r="J218" s="167"/>
      <c r="K218" s="167"/>
      <c r="L218" s="167"/>
      <c r="M218" s="167"/>
      <c r="N218" s="167"/>
      <c r="O218" s="167"/>
      <c r="P218" s="167"/>
      <c r="Q218" s="167"/>
      <c r="R218" s="167"/>
      <c r="S218" s="167"/>
      <c r="T218" s="167"/>
      <c r="U218" s="167"/>
      <c r="V218" s="167"/>
      <c r="W218" s="167"/>
      <c r="X218" s="167"/>
      <c r="Y218" s="167"/>
      <c r="Z218" s="167"/>
    </row>
    <row r="219" spans="1:26" ht="15.75" customHeight="1" x14ac:dyDescent="0.25">
      <c r="A219" s="167"/>
      <c r="B219" s="167"/>
      <c r="C219" s="167"/>
      <c r="D219" s="167"/>
      <c r="E219" s="167"/>
      <c r="F219" s="167"/>
      <c r="G219" s="167"/>
      <c r="H219" s="167"/>
      <c r="I219" s="167"/>
      <c r="J219" s="167"/>
      <c r="K219" s="167"/>
      <c r="L219" s="167"/>
      <c r="M219" s="167"/>
      <c r="N219" s="167"/>
      <c r="O219" s="167"/>
      <c r="P219" s="167"/>
      <c r="Q219" s="167"/>
      <c r="R219" s="167"/>
      <c r="S219" s="167"/>
      <c r="T219" s="167"/>
      <c r="U219" s="167"/>
      <c r="V219" s="167"/>
      <c r="W219" s="167"/>
      <c r="X219" s="167"/>
      <c r="Y219" s="167"/>
      <c r="Z219" s="167"/>
    </row>
    <row r="220" spans="1:26" ht="15.75" customHeight="1" x14ac:dyDescent="0.25">
      <c r="A220" s="167"/>
      <c r="B220" s="167"/>
      <c r="C220" s="167"/>
      <c r="D220" s="167"/>
      <c r="E220" s="167"/>
      <c r="F220" s="167"/>
      <c r="G220" s="167"/>
      <c r="H220" s="167"/>
      <c r="I220" s="167"/>
      <c r="J220" s="167"/>
      <c r="K220" s="167"/>
      <c r="L220" s="167"/>
      <c r="M220" s="167"/>
      <c r="N220" s="167"/>
      <c r="O220" s="167"/>
      <c r="P220" s="167"/>
      <c r="Q220" s="167"/>
      <c r="R220" s="167"/>
      <c r="S220" s="167"/>
      <c r="T220" s="167"/>
      <c r="U220" s="167"/>
      <c r="V220" s="167"/>
      <c r="W220" s="167"/>
      <c r="X220" s="167"/>
      <c r="Y220" s="167"/>
      <c r="Z220" s="167"/>
    </row>
    <row r="221" spans="1:26" ht="15.75" customHeight="1" x14ac:dyDescent="0.25"/>
    <row r="222" spans="1:26" ht="15.75" customHeight="1" x14ac:dyDescent="0.25"/>
    <row r="223" spans="1:26" ht="15.75" customHeight="1" x14ac:dyDescent="0.25"/>
    <row r="224" spans="1:26"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2">
    <mergeCell ref="C4:C5"/>
    <mergeCell ref="D4:F4"/>
  </mergeCells>
  <pageMargins left="0.7" right="0.7" top="0.75" bottom="0.75" header="0" footer="0"/>
  <pageSetup orientation="landscape"/>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Z1000"/>
  <sheetViews>
    <sheetView workbookViewId="0"/>
  </sheetViews>
  <sheetFormatPr defaultColWidth="11.25" defaultRowHeight="15" customHeight="1" x14ac:dyDescent="0.25"/>
  <cols>
    <col min="1" max="1" width="9.25" customWidth="1"/>
    <col min="2" max="2" width="4.25" customWidth="1"/>
    <col min="3" max="3" width="21.125" customWidth="1"/>
    <col min="4" max="4" width="16.25" customWidth="1"/>
    <col min="5" max="6" width="9.25" customWidth="1"/>
    <col min="7" max="7" width="10.125" customWidth="1"/>
    <col min="8" max="8" width="13.875" customWidth="1"/>
    <col min="9" max="26" width="12.125" customWidth="1"/>
  </cols>
  <sheetData>
    <row r="1" spans="1:26" ht="15.75" x14ac:dyDescent="0.25">
      <c r="A1" s="167"/>
      <c r="B1" s="167"/>
      <c r="C1" s="167"/>
      <c r="D1" s="167"/>
      <c r="E1" s="167"/>
      <c r="F1" s="167"/>
      <c r="G1" s="167"/>
      <c r="H1" s="167"/>
      <c r="I1" s="167"/>
      <c r="J1" s="167"/>
      <c r="K1" s="167"/>
      <c r="L1" s="167"/>
      <c r="M1" s="167"/>
      <c r="N1" s="167"/>
      <c r="O1" s="167"/>
      <c r="P1" s="167"/>
      <c r="Q1" s="167"/>
      <c r="R1" s="167"/>
      <c r="S1" s="167"/>
      <c r="T1" s="167"/>
      <c r="U1" s="167"/>
      <c r="V1" s="167"/>
      <c r="W1" s="167"/>
      <c r="X1" s="167"/>
      <c r="Y1" s="167"/>
      <c r="Z1" s="167"/>
    </row>
    <row r="2" spans="1:26" ht="15.75" x14ac:dyDescent="0.25">
      <c r="A2" s="167"/>
      <c r="B2" s="168" t="s">
        <v>518</v>
      </c>
      <c r="C2" s="167"/>
      <c r="D2" s="167"/>
      <c r="E2" s="167"/>
      <c r="F2" s="167"/>
      <c r="G2" s="167"/>
      <c r="H2" s="167"/>
      <c r="I2" s="167"/>
      <c r="J2" s="167"/>
      <c r="K2" s="167"/>
      <c r="L2" s="167"/>
      <c r="M2" s="167"/>
      <c r="N2" s="167"/>
      <c r="O2" s="167"/>
      <c r="P2" s="167"/>
      <c r="Q2" s="167"/>
      <c r="R2" s="167"/>
      <c r="S2" s="167"/>
      <c r="T2" s="167"/>
      <c r="U2" s="167"/>
      <c r="V2" s="167"/>
      <c r="W2" s="167"/>
      <c r="X2" s="167"/>
      <c r="Y2" s="167"/>
      <c r="Z2" s="167"/>
    </row>
    <row r="3" spans="1:26" ht="15.75" x14ac:dyDescent="0.25">
      <c r="A3" s="167"/>
      <c r="B3" s="168"/>
      <c r="C3" s="167"/>
      <c r="D3" s="167"/>
      <c r="E3" s="167"/>
      <c r="F3" s="167"/>
      <c r="G3" s="167"/>
      <c r="H3" s="167"/>
      <c r="I3" s="167"/>
      <c r="J3" s="167"/>
      <c r="K3" s="167"/>
      <c r="L3" s="167"/>
      <c r="M3" s="167"/>
      <c r="N3" s="167"/>
      <c r="O3" s="167"/>
      <c r="P3" s="167"/>
      <c r="Q3" s="167"/>
      <c r="R3" s="167"/>
      <c r="S3" s="167"/>
      <c r="T3" s="167"/>
      <c r="U3" s="167"/>
      <c r="V3" s="167"/>
      <c r="W3" s="167"/>
      <c r="X3" s="167"/>
      <c r="Y3" s="167"/>
      <c r="Z3" s="167"/>
    </row>
    <row r="4" spans="1:26" ht="15.75" x14ac:dyDescent="0.25">
      <c r="A4" s="167"/>
      <c r="B4" s="240"/>
      <c r="C4" s="173"/>
      <c r="D4" s="173"/>
      <c r="E4" s="276" t="s">
        <v>519</v>
      </c>
      <c r="F4" s="272"/>
      <c r="G4" s="273"/>
      <c r="H4" s="274" t="s">
        <v>520</v>
      </c>
      <c r="I4" s="167"/>
      <c r="J4" s="167"/>
      <c r="K4" s="167"/>
      <c r="L4" s="167"/>
      <c r="M4" s="167"/>
      <c r="N4" s="167"/>
      <c r="O4" s="167"/>
      <c r="P4" s="167"/>
      <c r="Q4" s="167"/>
      <c r="R4" s="167"/>
      <c r="S4" s="167"/>
      <c r="T4" s="167"/>
      <c r="U4" s="167"/>
      <c r="V4" s="167"/>
      <c r="W4" s="167"/>
      <c r="X4" s="167"/>
      <c r="Y4" s="167"/>
      <c r="Z4" s="167"/>
    </row>
    <row r="5" spans="1:26" ht="15.75" x14ac:dyDescent="0.25">
      <c r="A5" s="167"/>
      <c r="B5" s="182" t="s">
        <v>267</v>
      </c>
      <c r="C5" s="169" t="s">
        <v>521</v>
      </c>
      <c r="D5" s="169" t="s">
        <v>522</v>
      </c>
      <c r="E5" s="306" t="s">
        <v>523</v>
      </c>
      <c r="F5" s="306" t="s">
        <v>275</v>
      </c>
      <c r="G5" s="306" t="s">
        <v>274</v>
      </c>
      <c r="H5" s="280"/>
      <c r="I5" s="167"/>
      <c r="J5" s="167"/>
      <c r="K5" s="167"/>
      <c r="L5" s="167"/>
      <c r="M5" s="167"/>
      <c r="N5" s="167"/>
      <c r="O5" s="167"/>
      <c r="P5" s="167"/>
      <c r="Q5" s="167"/>
      <c r="R5" s="167"/>
      <c r="S5" s="167"/>
      <c r="T5" s="167"/>
      <c r="U5" s="167"/>
      <c r="V5" s="167"/>
      <c r="W5" s="167"/>
      <c r="X5" s="167"/>
      <c r="Y5" s="167"/>
      <c r="Z5" s="167"/>
    </row>
    <row r="6" spans="1:26" ht="15.75" x14ac:dyDescent="0.25">
      <c r="A6" s="167"/>
      <c r="B6" s="241"/>
      <c r="C6" s="177"/>
      <c r="D6" s="177"/>
      <c r="E6" s="307"/>
      <c r="F6" s="307"/>
      <c r="G6" s="307"/>
      <c r="H6" s="275"/>
      <c r="I6" s="167"/>
      <c r="J6" s="167"/>
      <c r="K6" s="167"/>
      <c r="L6" s="167"/>
      <c r="M6" s="167"/>
      <c r="N6" s="167"/>
      <c r="O6" s="167"/>
      <c r="P6" s="167"/>
      <c r="Q6" s="167"/>
      <c r="R6" s="167"/>
      <c r="S6" s="167"/>
      <c r="T6" s="167"/>
      <c r="U6" s="167"/>
      <c r="V6" s="167"/>
      <c r="W6" s="167"/>
      <c r="X6" s="167"/>
      <c r="Y6" s="167"/>
      <c r="Z6" s="167"/>
    </row>
    <row r="7" spans="1:26" ht="15.75" x14ac:dyDescent="0.25">
      <c r="A7" s="167"/>
      <c r="B7" s="129">
        <v>1</v>
      </c>
      <c r="C7" s="130">
        <v>2</v>
      </c>
      <c r="D7" s="130">
        <v>3</v>
      </c>
      <c r="E7" s="130">
        <v>4</v>
      </c>
      <c r="F7" s="130">
        <v>5</v>
      </c>
      <c r="G7" s="130">
        <v>6</v>
      </c>
      <c r="H7" s="130">
        <v>6</v>
      </c>
      <c r="I7" s="167"/>
      <c r="J7" s="167"/>
      <c r="K7" s="167"/>
      <c r="L7" s="167"/>
      <c r="M7" s="167"/>
      <c r="N7" s="167"/>
      <c r="O7" s="167"/>
      <c r="P7" s="167"/>
      <c r="Q7" s="167"/>
      <c r="R7" s="167"/>
      <c r="S7" s="167"/>
      <c r="T7" s="167"/>
      <c r="U7" s="167"/>
      <c r="V7" s="167"/>
      <c r="W7" s="167"/>
      <c r="X7" s="167"/>
      <c r="Y7" s="167"/>
      <c r="Z7" s="167"/>
    </row>
    <row r="8" spans="1:26" ht="15.75" x14ac:dyDescent="0.25">
      <c r="A8" s="167"/>
      <c r="B8" s="204">
        <v>1</v>
      </c>
      <c r="C8" s="186" t="s">
        <v>524</v>
      </c>
      <c r="D8" s="186"/>
      <c r="E8" s="186" t="s">
        <v>280</v>
      </c>
      <c r="F8" s="186"/>
      <c r="G8" s="186"/>
      <c r="H8" s="186"/>
      <c r="I8" s="167"/>
      <c r="J8" s="167"/>
      <c r="K8" s="167"/>
      <c r="L8" s="167"/>
      <c r="M8" s="167"/>
      <c r="N8" s="167"/>
      <c r="O8" s="167"/>
      <c r="P8" s="167"/>
      <c r="Q8" s="167"/>
      <c r="R8" s="167"/>
      <c r="S8" s="167"/>
      <c r="T8" s="167"/>
      <c r="U8" s="167"/>
      <c r="V8" s="167"/>
      <c r="W8" s="167"/>
      <c r="X8" s="167"/>
      <c r="Y8" s="167"/>
      <c r="Z8" s="167"/>
    </row>
    <row r="9" spans="1:26" ht="15.75" x14ac:dyDescent="0.25">
      <c r="A9" s="167"/>
      <c r="B9" s="204">
        <v>2</v>
      </c>
      <c r="C9" s="186" t="s">
        <v>525</v>
      </c>
      <c r="D9" s="186"/>
      <c r="E9" s="186"/>
      <c r="F9" s="186" t="s">
        <v>280</v>
      </c>
      <c r="G9" s="186"/>
      <c r="H9" s="186"/>
      <c r="I9" s="167"/>
      <c r="J9" s="167"/>
      <c r="K9" s="167"/>
      <c r="L9" s="167"/>
      <c r="M9" s="167"/>
      <c r="N9" s="167"/>
      <c r="O9" s="167"/>
      <c r="P9" s="167"/>
      <c r="Q9" s="167"/>
      <c r="R9" s="167"/>
      <c r="S9" s="167"/>
      <c r="T9" s="167"/>
      <c r="U9" s="167"/>
      <c r="V9" s="167"/>
      <c r="W9" s="167"/>
      <c r="X9" s="167"/>
      <c r="Y9" s="167"/>
      <c r="Z9" s="167"/>
    </row>
    <row r="10" spans="1:26" ht="15.75" x14ac:dyDescent="0.25">
      <c r="A10" s="167"/>
      <c r="B10" s="204">
        <v>3</v>
      </c>
      <c r="C10" s="186" t="s">
        <v>526</v>
      </c>
      <c r="D10" s="186"/>
      <c r="E10" s="186"/>
      <c r="F10" s="186"/>
      <c r="G10" s="186" t="s">
        <v>280</v>
      </c>
      <c r="H10" s="186"/>
      <c r="I10" s="167"/>
      <c r="J10" s="167"/>
      <c r="K10" s="167"/>
      <c r="L10" s="167"/>
      <c r="M10" s="167"/>
      <c r="N10" s="167"/>
      <c r="O10" s="167"/>
      <c r="P10" s="167"/>
      <c r="Q10" s="167"/>
      <c r="R10" s="167"/>
      <c r="S10" s="167"/>
      <c r="T10" s="167"/>
      <c r="U10" s="167"/>
      <c r="V10" s="167"/>
      <c r="W10" s="167"/>
      <c r="X10" s="167"/>
      <c r="Y10" s="167"/>
      <c r="Z10" s="167"/>
    </row>
    <row r="11" spans="1:26" ht="15.75" x14ac:dyDescent="0.25">
      <c r="A11" s="167"/>
      <c r="B11" s="204">
        <v>4</v>
      </c>
      <c r="C11" s="186" t="s">
        <v>527</v>
      </c>
      <c r="D11" s="186"/>
      <c r="E11" s="186"/>
      <c r="F11" s="186" t="s">
        <v>280</v>
      </c>
      <c r="G11" s="186"/>
      <c r="H11" s="186"/>
      <c r="I11" s="167"/>
      <c r="J11" s="167"/>
      <c r="K11" s="167"/>
      <c r="L11" s="167"/>
      <c r="M11" s="167"/>
      <c r="N11" s="167"/>
      <c r="O11" s="167"/>
      <c r="P11" s="167"/>
      <c r="Q11" s="167"/>
      <c r="R11" s="167"/>
      <c r="S11" s="167"/>
      <c r="T11" s="167"/>
      <c r="U11" s="167"/>
      <c r="V11" s="167"/>
      <c r="W11" s="167"/>
      <c r="X11" s="167"/>
      <c r="Y11" s="167"/>
      <c r="Z11" s="167"/>
    </row>
    <row r="12" spans="1:26" ht="15.75" x14ac:dyDescent="0.25">
      <c r="A12" s="167"/>
      <c r="B12" s="204">
        <v>5</v>
      </c>
      <c r="C12" s="186"/>
      <c r="D12" s="186"/>
      <c r="E12" s="186"/>
      <c r="F12" s="186"/>
      <c r="G12" s="186"/>
      <c r="H12" s="186"/>
      <c r="I12" s="167"/>
      <c r="J12" s="167"/>
      <c r="K12" s="167"/>
      <c r="L12" s="167"/>
      <c r="M12" s="167"/>
      <c r="N12" s="167"/>
      <c r="O12" s="167"/>
      <c r="P12" s="167"/>
      <c r="Q12" s="167"/>
      <c r="R12" s="167"/>
      <c r="S12" s="167"/>
      <c r="T12" s="167"/>
      <c r="U12" s="167"/>
      <c r="V12" s="167"/>
      <c r="W12" s="167"/>
      <c r="X12" s="167"/>
      <c r="Y12" s="167"/>
      <c r="Z12" s="167"/>
    </row>
    <row r="13" spans="1:26" ht="15.75" x14ac:dyDescent="0.25">
      <c r="A13" s="167"/>
      <c r="B13" s="205" t="s">
        <v>281</v>
      </c>
      <c r="C13" s="200"/>
      <c r="D13" s="200"/>
      <c r="E13" s="200"/>
      <c r="F13" s="200"/>
      <c r="G13" s="200"/>
      <c r="H13" s="200"/>
      <c r="I13" s="167"/>
      <c r="J13" s="167"/>
      <c r="K13" s="167"/>
      <c r="L13" s="167"/>
      <c r="M13" s="167"/>
      <c r="N13" s="167"/>
      <c r="O13" s="167"/>
      <c r="P13" s="167"/>
      <c r="Q13" s="167"/>
      <c r="R13" s="167"/>
      <c r="S13" s="167"/>
      <c r="T13" s="167"/>
      <c r="U13" s="167"/>
      <c r="V13" s="167"/>
      <c r="W13" s="167"/>
      <c r="X13" s="167"/>
      <c r="Y13" s="167"/>
      <c r="Z13" s="167"/>
    </row>
    <row r="14" spans="1:26" ht="15.75" x14ac:dyDescent="0.25">
      <c r="A14" s="167"/>
      <c r="B14" s="311" t="s">
        <v>307</v>
      </c>
      <c r="C14" s="301"/>
      <c r="D14" s="278"/>
      <c r="E14" s="235">
        <f>COUNTIFS(C8:C13,"*",E8:E13,"V")</f>
        <v>1</v>
      </c>
      <c r="F14" s="235">
        <f>COUNTIFS(C8:C13,"*",F8:F13,"V")</f>
        <v>2</v>
      </c>
      <c r="G14" s="235">
        <f>COUNTIFS(C8:C13,"*",G8:G13,"V")</f>
        <v>1</v>
      </c>
      <c r="H14" s="237"/>
      <c r="I14" s="167"/>
      <c r="J14" s="167"/>
      <c r="K14" s="167"/>
      <c r="L14" s="167"/>
      <c r="M14" s="167"/>
      <c r="N14" s="167"/>
      <c r="O14" s="167"/>
      <c r="P14" s="167"/>
      <c r="Q14" s="167"/>
      <c r="R14" s="167"/>
      <c r="S14" s="167"/>
      <c r="T14" s="167"/>
      <c r="U14" s="167"/>
      <c r="V14" s="167"/>
      <c r="W14" s="167"/>
      <c r="X14" s="167"/>
      <c r="Y14" s="167"/>
      <c r="Z14" s="167"/>
    </row>
    <row r="15" spans="1:26" ht="15.75" x14ac:dyDescent="0.25">
      <c r="A15" s="167"/>
      <c r="B15" s="167"/>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row>
    <row r="16" spans="1:26" ht="15.75" x14ac:dyDescent="0.25">
      <c r="A16" s="167"/>
      <c r="B16" s="167"/>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7"/>
    </row>
    <row r="17" spans="1:26" ht="15.75" x14ac:dyDescent="0.25">
      <c r="A17" s="167"/>
      <c r="B17" s="167"/>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row>
    <row r="18" spans="1:26" ht="15.75" x14ac:dyDescent="0.25">
      <c r="A18" s="167"/>
      <c r="B18" s="167"/>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7"/>
    </row>
    <row r="19" spans="1:26" ht="15.75" x14ac:dyDescent="0.25">
      <c r="A19" s="167"/>
      <c r="B19" s="167"/>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7"/>
    </row>
    <row r="20" spans="1:26" ht="15.75" x14ac:dyDescent="0.25">
      <c r="A20" s="167"/>
      <c r="B20" s="167"/>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row>
    <row r="21" spans="1:26" ht="15.75" customHeight="1" x14ac:dyDescent="0.25">
      <c r="A21" s="167"/>
      <c r="B21" s="167"/>
      <c r="C21" s="167"/>
      <c r="D21" s="167"/>
      <c r="E21" s="167"/>
      <c r="F21" s="167"/>
      <c r="G21" s="167"/>
      <c r="H21" s="167"/>
      <c r="I21" s="167"/>
      <c r="J21" s="167"/>
      <c r="K21" s="167"/>
      <c r="L21" s="167"/>
      <c r="M21" s="167"/>
      <c r="N21" s="167"/>
      <c r="O21" s="167"/>
      <c r="P21" s="167"/>
      <c r="Q21" s="167"/>
      <c r="R21" s="167"/>
      <c r="S21" s="167"/>
      <c r="T21" s="167"/>
      <c r="U21" s="167"/>
      <c r="V21" s="167"/>
      <c r="W21" s="167"/>
      <c r="X21" s="167"/>
      <c r="Y21" s="167"/>
      <c r="Z21" s="167"/>
    </row>
    <row r="22" spans="1:26" ht="15.75" customHeight="1" x14ac:dyDescent="0.25">
      <c r="A22" s="167"/>
      <c r="B22" s="167"/>
      <c r="C22" s="167"/>
      <c r="D22" s="167"/>
      <c r="E22" s="167"/>
      <c r="F22" s="167"/>
      <c r="G22" s="167"/>
      <c r="H22" s="167"/>
      <c r="I22" s="167"/>
      <c r="J22" s="167"/>
      <c r="K22" s="167"/>
      <c r="L22" s="167"/>
      <c r="M22" s="167"/>
      <c r="N22" s="167"/>
      <c r="O22" s="167"/>
      <c r="P22" s="167"/>
      <c r="Q22" s="167"/>
      <c r="R22" s="167"/>
      <c r="S22" s="167"/>
      <c r="T22" s="167"/>
      <c r="U22" s="167"/>
      <c r="V22" s="167"/>
      <c r="W22" s="167"/>
      <c r="X22" s="167"/>
      <c r="Y22" s="167"/>
      <c r="Z22" s="167"/>
    </row>
    <row r="23" spans="1:26" ht="15.75" customHeight="1" x14ac:dyDescent="0.25">
      <c r="A23" s="167"/>
      <c r="B23" s="167"/>
      <c r="C23" s="167"/>
      <c r="D23" s="167"/>
      <c r="E23" s="167"/>
      <c r="F23" s="167"/>
      <c r="G23" s="167"/>
      <c r="H23" s="167"/>
      <c r="I23" s="167"/>
      <c r="J23" s="167"/>
      <c r="K23" s="167"/>
      <c r="L23" s="167"/>
      <c r="M23" s="167"/>
      <c r="N23" s="167"/>
      <c r="O23" s="167"/>
      <c r="P23" s="167"/>
      <c r="Q23" s="167"/>
      <c r="R23" s="167"/>
      <c r="S23" s="167"/>
      <c r="T23" s="167"/>
      <c r="U23" s="167"/>
      <c r="V23" s="167"/>
      <c r="W23" s="167"/>
      <c r="X23" s="167"/>
      <c r="Y23" s="167"/>
      <c r="Z23" s="167"/>
    </row>
    <row r="24" spans="1:26" ht="15.75" customHeight="1" x14ac:dyDescent="0.25">
      <c r="A24" s="167"/>
      <c r="B24" s="167"/>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7"/>
    </row>
    <row r="25" spans="1:26" ht="15.75" customHeight="1" x14ac:dyDescent="0.25">
      <c r="A25" s="167"/>
      <c r="B25" s="167"/>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7"/>
    </row>
    <row r="26" spans="1:26" ht="15.75" customHeight="1" x14ac:dyDescent="0.25">
      <c r="A26" s="167"/>
      <c r="B26" s="167"/>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row>
    <row r="27" spans="1:26" ht="15.75" customHeight="1" x14ac:dyDescent="0.25">
      <c r="A27" s="167"/>
      <c r="B27" s="167"/>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row>
    <row r="28" spans="1:26" ht="15.75" customHeight="1" x14ac:dyDescent="0.25">
      <c r="A28" s="167"/>
      <c r="B28" s="167"/>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row>
    <row r="29" spans="1:26" ht="15.75" customHeight="1" x14ac:dyDescent="0.25">
      <c r="A29" s="167"/>
      <c r="B29" s="167"/>
      <c r="C29" s="167"/>
      <c r="D29" s="167"/>
      <c r="E29" s="167"/>
      <c r="F29" s="167"/>
      <c r="G29" s="167"/>
      <c r="H29" s="167"/>
      <c r="I29" s="167"/>
      <c r="J29" s="167"/>
      <c r="K29" s="167"/>
      <c r="L29" s="167"/>
      <c r="M29" s="167"/>
      <c r="N29" s="167"/>
      <c r="O29" s="167"/>
      <c r="P29" s="167"/>
      <c r="Q29" s="167"/>
      <c r="R29" s="167"/>
      <c r="S29" s="167"/>
      <c r="T29" s="167"/>
      <c r="U29" s="167"/>
      <c r="V29" s="167"/>
      <c r="W29" s="167"/>
      <c r="X29" s="167"/>
      <c r="Y29" s="167"/>
      <c r="Z29" s="167"/>
    </row>
    <row r="30" spans="1:26" ht="15.75" customHeight="1" x14ac:dyDescent="0.25">
      <c r="A30" s="167"/>
      <c r="B30" s="167"/>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row>
    <row r="31" spans="1:26" ht="15.75" customHeight="1" x14ac:dyDescent="0.25">
      <c r="A31" s="167"/>
      <c r="B31" s="167"/>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row>
    <row r="32" spans="1:26" ht="15.75" customHeight="1" x14ac:dyDescent="0.25">
      <c r="A32" s="167"/>
      <c r="B32" s="167"/>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row>
    <row r="33" spans="1:26" ht="15.75" customHeight="1" x14ac:dyDescent="0.25">
      <c r="A33" s="167"/>
      <c r="B33" s="167"/>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7"/>
    </row>
    <row r="34" spans="1:26" ht="15.75" customHeight="1" x14ac:dyDescent="0.25">
      <c r="A34" s="167"/>
      <c r="B34" s="167"/>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67"/>
    </row>
    <row r="35" spans="1:26" ht="15.75" customHeight="1" x14ac:dyDescent="0.25">
      <c r="A35" s="167"/>
      <c r="B35" s="167"/>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row>
    <row r="36" spans="1:26" ht="15.75" customHeight="1" x14ac:dyDescent="0.25">
      <c r="A36" s="167"/>
      <c r="B36" s="167"/>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row>
    <row r="37" spans="1:26" ht="15.75" customHeight="1" x14ac:dyDescent="0.25">
      <c r="A37" s="167"/>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row>
    <row r="38" spans="1:26" ht="15.75" customHeight="1" x14ac:dyDescent="0.25">
      <c r="A38" s="167"/>
      <c r="B38" s="167"/>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row>
    <row r="39" spans="1:26" ht="15.75" customHeight="1" x14ac:dyDescent="0.25">
      <c r="A39" s="167"/>
      <c r="B39" s="167"/>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row>
    <row r="40" spans="1:26" ht="15.75" customHeight="1" x14ac:dyDescent="0.25">
      <c r="A40" s="167"/>
      <c r="B40" s="167"/>
      <c r="C40" s="167"/>
      <c r="D40" s="167"/>
      <c r="E40" s="167"/>
      <c r="F40" s="167"/>
      <c r="G40" s="167"/>
      <c r="H40" s="167"/>
      <c r="I40" s="167"/>
      <c r="J40" s="167"/>
      <c r="K40" s="167"/>
      <c r="L40" s="167"/>
      <c r="M40" s="167"/>
      <c r="N40" s="167"/>
      <c r="O40" s="167"/>
      <c r="P40" s="167"/>
      <c r="Q40" s="167"/>
      <c r="R40" s="167"/>
      <c r="S40" s="167"/>
      <c r="T40" s="167"/>
      <c r="U40" s="167"/>
      <c r="V40" s="167"/>
      <c r="W40" s="167"/>
      <c r="X40" s="167"/>
      <c r="Y40" s="167"/>
      <c r="Z40" s="167"/>
    </row>
    <row r="41" spans="1:26" ht="15.75" customHeight="1" x14ac:dyDescent="0.25">
      <c r="A41" s="167"/>
      <c r="B41" s="167"/>
      <c r="C41" s="167"/>
      <c r="D41" s="167"/>
      <c r="E41" s="167"/>
      <c r="F41" s="167"/>
      <c r="G41" s="167"/>
      <c r="H41" s="167"/>
      <c r="I41" s="167"/>
      <c r="J41" s="167"/>
      <c r="K41" s="167"/>
      <c r="L41" s="167"/>
      <c r="M41" s="167"/>
      <c r="N41" s="167"/>
      <c r="O41" s="167"/>
      <c r="P41" s="167"/>
      <c r="Q41" s="167"/>
      <c r="R41" s="167"/>
      <c r="S41" s="167"/>
      <c r="T41" s="167"/>
      <c r="U41" s="167"/>
      <c r="V41" s="167"/>
      <c r="W41" s="167"/>
      <c r="X41" s="167"/>
      <c r="Y41" s="167"/>
      <c r="Z41" s="167"/>
    </row>
    <row r="42" spans="1:26" ht="15.75" customHeight="1" x14ac:dyDescent="0.25">
      <c r="A42" s="167"/>
      <c r="B42" s="167"/>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row>
    <row r="43" spans="1:26" ht="15.75" customHeight="1" x14ac:dyDescent="0.25">
      <c r="A43" s="167"/>
      <c r="B43" s="167"/>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row>
    <row r="44" spans="1:26" ht="15.75" customHeight="1" x14ac:dyDescent="0.25">
      <c r="A44" s="167"/>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row>
    <row r="45" spans="1:26" ht="15.75" customHeight="1" x14ac:dyDescent="0.25">
      <c r="A45" s="167"/>
      <c r="B45" s="167"/>
      <c r="C45" s="167"/>
      <c r="D45" s="167"/>
      <c r="E45" s="167"/>
      <c r="F45" s="167"/>
      <c r="G45" s="167"/>
      <c r="H45" s="167"/>
      <c r="I45" s="167"/>
      <c r="J45" s="167"/>
      <c r="K45" s="167"/>
      <c r="L45" s="167"/>
      <c r="M45" s="167"/>
      <c r="N45" s="167"/>
      <c r="O45" s="167"/>
      <c r="P45" s="167"/>
      <c r="Q45" s="167"/>
      <c r="R45" s="167"/>
      <c r="S45" s="167"/>
      <c r="T45" s="167"/>
      <c r="U45" s="167"/>
      <c r="V45" s="167"/>
      <c r="W45" s="167"/>
      <c r="X45" s="167"/>
      <c r="Y45" s="167"/>
      <c r="Z45" s="167"/>
    </row>
    <row r="46" spans="1:26" ht="15.75" customHeight="1" x14ac:dyDescent="0.25">
      <c r="A46" s="167"/>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row>
    <row r="47" spans="1:26" ht="15.75" customHeight="1" x14ac:dyDescent="0.25">
      <c r="A47" s="167"/>
      <c r="B47" s="167"/>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row>
    <row r="48" spans="1:26" ht="15.75" customHeight="1" x14ac:dyDescent="0.25">
      <c r="A48" s="167"/>
      <c r="B48" s="167"/>
      <c r="C48" s="167"/>
      <c r="D48" s="167"/>
      <c r="E48" s="167"/>
      <c r="F48" s="167"/>
      <c r="G48" s="167"/>
      <c r="H48" s="167"/>
      <c r="I48" s="167"/>
      <c r="J48" s="167"/>
      <c r="K48" s="167"/>
      <c r="L48" s="167"/>
      <c r="M48" s="167"/>
      <c r="N48" s="167"/>
      <c r="O48" s="167"/>
      <c r="P48" s="167"/>
      <c r="Q48" s="167"/>
      <c r="R48" s="167"/>
      <c r="S48" s="167"/>
      <c r="T48" s="167"/>
      <c r="U48" s="167"/>
      <c r="V48" s="167"/>
      <c r="W48" s="167"/>
      <c r="X48" s="167"/>
      <c r="Y48" s="167"/>
      <c r="Z48" s="167"/>
    </row>
    <row r="49" spans="1:26" ht="15.75" customHeight="1" x14ac:dyDescent="0.25">
      <c r="A49" s="167"/>
      <c r="B49" s="167"/>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row>
    <row r="50" spans="1:26" ht="15.75" customHeight="1" x14ac:dyDescent="0.25">
      <c r="A50" s="167"/>
      <c r="B50" s="167"/>
      <c r="C50" s="167"/>
      <c r="D50" s="167"/>
      <c r="E50" s="167"/>
      <c r="F50" s="167"/>
      <c r="G50" s="167"/>
      <c r="H50" s="167"/>
      <c r="I50" s="167"/>
      <c r="J50" s="167"/>
      <c r="K50" s="167"/>
      <c r="L50" s="167"/>
      <c r="M50" s="167"/>
      <c r="N50" s="167"/>
      <c r="O50" s="167"/>
      <c r="P50" s="167"/>
      <c r="Q50" s="167"/>
      <c r="R50" s="167"/>
      <c r="S50" s="167"/>
      <c r="T50" s="167"/>
      <c r="U50" s="167"/>
      <c r="V50" s="167"/>
      <c r="W50" s="167"/>
      <c r="X50" s="167"/>
      <c r="Y50" s="167"/>
      <c r="Z50" s="167"/>
    </row>
    <row r="51" spans="1:26" ht="15.75" customHeight="1" x14ac:dyDescent="0.25">
      <c r="A51" s="167"/>
      <c r="B51" s="167"/>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7"/>
    </row>
    <row r="52" spans="1:26" ht="15.75" customHeight="1" x14ac:dyDescent="0.25">
      <c r="A52" s="167"/>
      <c r="B52" s="167"/>
      <c r="C52" s="167"/>
      <c r="D52" s="167"/>
      <c r="E52" s="167"/>
      <c r="F52" s="167"/>
      <c r="G52" s="167"/>
      <c r="H52" s="167"/>
      <c r="I52" s="167"/>
      <c r="J52" s="167"/>
      <c r="K52" s="167"/>
      <c r="L52" s="167"/>
      <c r="M52" s="167"/>
      <c r="N52" s="167"/>
      <c r="O52" s="167"/>
      <c r="P52" s="167"/>
      <c r="Q52" s="167"/>
      <c r="R52" s="167"/>
      <c r="S52" s="167"/>
      <c r="T52" s="167"/>
      <c r="U52" s="167"/>
      <c r="V52" s="167"/>
      <c r="W52" s="167"/>
      <c r="X52" s="167"/>
      <c r="Y52" s="167"/>
      <c r="Z52" s="167"/>
    </row>
    <row r="53" spans="1:26" ht="15.75" customHeight="1" x14ac:dyDescent="0.25">
      <c r="A53" s="167"/>
      <c r="B53" s="167"/>
      <c r="C53" s="167"/>
      <c r="D53" s="167"/>
      <c r="E53" s="167"/>
      <c r="F53" s="167"/>
      <c r="G53" s="167"/>
      <c r="H53" s="167"/>
      <c r="I53" s="167"/>
      <c r="J53" s="167"/>
      <c r="K53" s="167"/>
      <c r="L53" s="167"/>
      <c r="M53" s="167"/>
      <c r="N53" s="167"/>
      <c r="O53" s="167"/>
      <c r="P53" s="167"/>
      <c r="Q53" s="167"/>
      <c r="R53" s="167"/>
      <c r="S53" s="167"/>
      <c r="T53" s="167"/>
      <c r="U53" s="167"/>
      <c r="V53" s="167"/>
      <c r="W53" s="167"/>
      <c r="X53" s="167"/>
      <c r="Y53" s="167"/>
      <c r="Z53" s="167"/>
    </row>
    <row r="54" spans="1:26" ht="15.75" customHeight="1" x14ac:dyDescent="0.25">
      <c r="A54" s="167"/>
      <c r="B54" s="167"/>
      <c r="C54" s="167"/>
      <c r="D54" s="167"/>
      <c r="E54" s="167"/>
      <c r="F54" s="167"/>
      <c r="G54" s="167"/>
      <c r="H54" s="167"/>
      <c r="I54" s="167"/>
      <c r="J54" s="167"/>
      <c r="K54" s="167"/>
      <c r="L54" s="167"/>
      <c r="M54" s="167"/>
      <c r="N54" s="167"/>
      <c r="O54" s="167"/>
      <c r="P54" s="167"/>
      <c r="Q54" s="167"/>
      <c r="R54" s="167"/>
      <c r="S54" s="167"/>
      <c r="T54" s="167"/>
      <c r="U54" s="167"/>
      <c r="V54" s="167"/>
      <c r="W54" s="167"/>
      <c r="X54" s="167"/>
      <c r="Y54" s="167"/>
      <c r="Z54" s="167"/>
    </row>
    <row r="55" spans="1:26" ht="15.75" customHeight="1" x14ac:dyDescent="0.25">
      <c r="A55" s="167"/>
      <c r="B55" s="167"/>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row>
    <row r="56" spans="1:26" ht="15.75" customHeight="1" x14ac:dyDescent="0.25">
      <c r="A56" s="167"/>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row>
    <row r="57" spans="1:26" ht="15.75" customHeight="1" x14ac:dyDescent="0.25">
      <c r="A57" s="167"/>
      <c r="B57" s="167"/>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row>
    <row r="58" spans="1:26" ht="15.75" customHeight="1" x14ac:dyDescent="0.25">
      <c r="A58" s="167"/>
      <c r="B58" s="167"/>
      <c r="C58" s="167"/>
      <c r="D58" s="167"/>
      <c r="E58" s="167"/>
      <c r="F58" s="167"/>
      <c r="G58" s="167"/>
      <c r="H58" s="167"/>
      <c r="I58" s="167"/>
      <c r="J58" s="167"/>
      <c r="K58" s="167"/>
      <c r="L58" s="167"/>
      <c r="M58" s="167"/>
      <c r="N58" s="167"/>
      <c r="O58" s="167"/>
      <c r="P58" s="167"/>
      <c r="Q58" s="167"/>
      <c r="R58" s="167"/>
      <c r="S58" s="167"/>
      <c r="T58" s="167"/>
      <c r="U58" s="167"/>
      <c r="V58" s="167"/>
      <c r="W58" s="167"/>
      <c r="X58" s="167"/>
      <c r="Y58" s="167"/>
      <c r="Z58" s="167"/>
    </row>
    <row r="59" spans="1:26" ht="15.75" customHeight="1" x14ac:dyDescent="0.25">
      <c r="A59" s="167"/>
      <c r="B59" s="167"/>
      <c r="C59" s="167"/>
      <c r="D59" s="167"/>
      <c r="E59" s="167"/>
      <c r="F59" s="167"/>
      <c r="G59" s="167"/>
      <c r="H59" s="167"/>
      <c r="I59" s="167"/>
      <c r="J59" s="167"/>
      <c r="K59" s="167"/>
      <c r="L59" s="167"/>
      <c r="M59" s="167"/>
      <c r="N59" s="167"/>
      <c r="O59" s="167"/>
      <c r="P59" s="167"/>
      <c r="Q59" s="167"/>
      <c r="R59" s="167"/>
      <c r="S59" s="167"/>
      <c r="T59" s="167"/>
      <c r="U59" s="167"/>
      <c r="V59" s="167"/>
      <c r="W59" s="167"/>
      <c r="X59" s="167"/>
      <c r="Y59" s="167"/>
      <c r="Z59" s="167"/>
    </row>
    <row r="60" spans="1:26" ht="15.75" customHeight="1" x14ac:dyDescent="0.25">
      <c r="A60" s="167"/>
      <c r="B60" s="167"/>
      <c r="C60" s="167"/>
      <c r="D60" s="167"/>
      <c r="E60" s="167"/>
      <c r="F60" s="167"/>
      <c r="G60" s="167"/>
      <c r="H60" s="167"/>
      <c r="I60" s="167"/>
      <c r="J60" s="167"/>
      <c r="K60" s="167"/>
      <c r="L60" s="167"/>
      <c r="M60" s="167"/>
      <c r="N60" s="167"/>
      <c r="O60" s="167"/>
      <c r="P60" s="167"/>
      <c r="Q60" s="167"/>
      <c r="R60" s="167"/>
      <c r="S60" s="167"/>
      <c r="T60" s="167"/>
      <c r="U60" s="167"/>
      <c r="V60" s="167"/>
      <c r="W60" s="167"/>
      <c r="X60" s="167"/>
      <c r="Y60" s="167"/>
      <c r="Z60" s="167"/>
    </row>
    <row r="61" spans="1:26" ht="15.75" customHeight="1" x14ac:dyDescent="0.25">
      <c r="A61" s="167"/>
      <c r="B61" s="167"/>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row>
    <row r="62" spans="1:26" ht="15.75" customHeight="1" x14ac:dyDescent="0.25">
      <c r="A62" s="167"/>
      <c r="B62" s="167"/>
      <c r="C62" s="167"/>
      <c r="D62" s="167"/>
      <c r="E62" s="167"/>
      <c r="F62" s="167"/>
      <c r="G62" s="167"/>
      <c r="H62" s="167"/>
      <c r="I62" s="167"/>
      <c r="J62" s="167"/>
      <c r="K62" s="167"/>
      <c r="L62" s="167"/>
      <c r="M62" s="167"/>
      <c r="N62" s="167"/>
      <c r="O62" s="167"/>
      <c r="P62" s="167"/>
      <c r="Q62" s="167"/>
      <c r="R62" s="167"/>
      <c r="S62" s="167"/>
      <c r="T62" s="167"/>
      <c r="U62" s="167"/>
      <c r="V62" s="167"/>
      <c r="W62" s="167"/>
      <c r="X62" s="167"/>
      <c r="Y62" s="167"/>
      <c r="Z62" s="167"/>
    </row>
    <row r="63" spans="1:26" ht="15.75" customHeight="1" x14ac:dyDescent="0.25">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row>
    <row r="64" spans="1:26" ht="15.75" customHeight="1" x14ac:dyDescent="0.25">
      <c r="A64" s="167"/>
      <c r="B64" s="167"/>
      <c r="C64" s="167"/>
      <c r="D64" s="167"/>
      <c r="E64" s="167"/>
      <c r="F64" s="167"/>
      <c r="G64" s="167"/>
      <c r="H64" s="167"/>
      <c r="I64" s="167"/>
      <c r="J64" s="167"/>
      <c r="K64" s="167"/>
      <c r="L64" s="167"/>
      <c r="M64" s="167"/>
      <c r="N64" s="167"/>
      <c r="O64" s="167"/>
      <c r="P64" s="167"/>
      <c r="Q64" s="167"/>
      <c r="R64" s="167"/>
      <c r="S64" s="167"/>
      <c r="T64" s="167"/>
      <c r="U64" s="167"/>
      <c r="V64" s="167"/>
      <c r="W64" s="167"/>
      <c r="X64" s="167"/>
      <c r="Y64" s="167"/>
      <c r="Z64" s="167"/>
    </row>
    <row r="65" spans="1:26" ht="15.75" customHeight="1" x14ac:dyDescent="0.25">
      <c r="A65" s="167"/>
      <c r="B65" s="167"/>
      <c r="C65" s="167"/>
      <c r="D65" s="167"/>
      <c r="E65" s="167"/>
      <c r="F65" s="167"/>
      <c r="G65" s="167"/>
      <c r="H65" s="167"/>
      <c r="I65" s="167"/>
      <c r="J65" s="167"/>
      <c r="K65" s="167"/>
      <c r="L65" s="167"/>
      <c r="M65" s="167"/>
      <c r="N65" s="167"/>
      <c r="O65" s="167"/>
      <c r="P65" s="167"/>
      <c r="Q65" s="167"/>
      <c r="R65" s="167"/>
      <c r="S65" s="167"/>
      <c r="T65" s="167"/>
      <c r="U65" s="167"/>
      <c r="V65" s="167"/>
      <c r="W65" s="167"/>
      <c r="X65" s="167"/>
      <c r="Y65" s="167"/>
      <c r="Z65" s="167"/>
    </row>
    <row r="66" spans="1:26" ht="15.75" customHeight="1" x14ac:dyDescent="0.25">
      <c r="A66" s="167"/>
      <c r="B66" s="167"/>
      <c r="C66" s="167"/>
      <c r="D66" s="167"/>
      <c r="E66" s="167"/>
      <c r="F66" s="167"/>
      <c r="G66" s="167"/>
      <c r="H66" s="167"/>
      <c r="I66" s="167"/>
      <c r="J66" s="167"/>
      <c r="K66" s="167"/>
      <c r="L66" s="167"/>
      <c r="M66" s="167"/>
      <c r="N66" s="167"/>
      <c r="O66" s="167"/>
      <c r="P66" s="167"/>
      <c r="Q66" s="167"/>
      <c r="R66" s="167"/>
      <c r="S66" s="167"/>
      <c r="T66" s="167"/>
      <c r="U66" s="167"/>
      <c r="V66" s="167"/>
      <c r="W66" s="167"/>
      <c r="X66" s="167"/>
      <c r="Y66" s="167"/>
      <c r="Z66" s="167"/>
    </row>
    <row r="67" spans="1:26" ht="15.75" customHeight="1" x14ac:dyDescent="0.25">
      <c r="A67" s="167"/>
      <c r="B67" s="167"/>
      <c r="C67" s="167"/>
      <c r="D67" s="167"/>
      <c r="E67" s="167"/>
      <c r="F67" s="167"/>
      <c r="G67" s="167"/>
      <c r="H67" s="167"/>
      <c r="I67" s="167"/>
      <c r="J67" s="167"/>
      <c r="K67" s="167"/>
      <c r="L67" s="167"/>
      <c r="M67" s="167"/>
      <c r="N67" s="167"/>
      <c r="O67" s="167"/>
      <c r="P67" s="167"/>
      <c r="Q67" s="167"/>
      <c r="R67" s="167"/>
      <c r="S67" s="167"/>
      <c r="T67" s="167"/>
      <c r="U67" s="167"/>
      <c r="V67" s="167"/>
      <c r="W67" s="167"/>
      <c r="X67" s="167"/>
      <c r="Y67" s="167"/>
      <c r="Z67" s="167"/>
    </row>
    <row r="68" spans="1:26" ht="15.75" customHeight="1" x14ac:dyDescent="0.25">
      <c r="A68" s="167"/>
      <c r="B68" s="167"/>
      <c r="C68" s="167"/>
      <c r="D68" s="167"/>
      <c r="E68" s="167"/>
      <c r="F68" s="167"/>
      <c r="G68" s="167"/>
      <c r="H68" s="167"/>
      <c r="I68" s="167"/>
      <c r="J68" s="167"/>
      <c r="K68" s="167"/>
      <c r="L68" s="167"/>
      <c r="M68" s="167"/>
      <c r="N68" s="167"/>
      <c r="O68" s="167"/>
      <c r="P68" s="167"/>
      <c r="Q68" s="167"/>
      <c r="R68" s="167"/>
      <c r="S68" s="167"/>
      <c r="T68" s="167"/>
      <c r="U68" s="167"/>
      <c r="V68" s="167"/>
      <c r="W68" s="167"/>
      <c r="X68" s="167"/>
      <c r="Y68" s="167"/>
      <c r="Z68" s="167"/>
    </row>
    <row r="69" spans="1:26" ht="15.75" customHeight="1" x14ac:dyDescent="0.25">
      <c r="A69" s="167"/>
      <c r="B69" s="167"/>
      <c r="C69" s="167"/>
      <c r="D69" s="167"/>
      <c r="E69" s="167"/>
      <c r="F69" s="167"/>
      <c r="G69" s="167"/>
      <c r="H69" s="167"/>
      <c r="I69" s="167"/>
      <c r="J69" s="167"/>
      <c r="K69" s="167"/>
      <c r="L69" s="167"/>
      <c r="M69" s="167"/>
      <c r="N69" s="167"/>
      <c r="O69" s="167"/>
      <c r="P69" s="167"/>
      <c r="Q69" s="167"/>
      <c r="R69" s="167"/>
      <c r="S69" s="167"/>
      <c r="T69" s="167"/>
      <c r="U69" s="167"/>
      <c r="V69" s="167"/>
      <c r="W69" s="167"/>
      <c r="X69" s="167"/>
      <c r="Y69" s="167"/>
      <c r="Z69" s="167"/>
    </row>
    <row r="70" spans="1:26" ht="15.75" customHeight="1" x14ac:dyDescent="0.25">
      <c r="A70" s="167"/>
      <c r="B70" s="167"/>
      <c r="C70" s="167"/>
      <c r="D70" s="167"/>
      <c r="E70" s="167"/>
      <c r="F70" s="167"/>
      <c r="G70" s="167"/>
      <c r="H70" s="167"/>
      <c r="I70" s="167"/>
      <c r="J70" s="167"/>
      <c r="K70" s="167"/>
      <c r="L70" s="167"/>
      <c r="M70" s="167"/>
      <c r="N70" s="167"/>
      <c r="O70" s="167"/>
      <c r="P70" s="167"/>
      <c r="Q70" s="167"/>
      <c r="R70" s="167"/>
      <c r="S70" s="167"/>
      <c r="T70" s="167"/>
      <c r="U70" s="167"/>
      <c r="V70" s="167"/>
      <c r="W70" s="167"/>
      <c r="X70" s="167"/>
      <c r="Y70" s="167"/>
      <c r="Z70" s="167"/>
    </row>
    <row r="71" spans="1:26" ht="15.75" customHeight="1" x14ac:dyDescent="0.25">
      <c r="A71" s="167"/>
      <c r="B71" s="167"/>
      <c r="C71" s="167"/>
      <c r="D71" s="167"/>
      <c r="E71" s="167"/>
      <c r="F71" s="167"/>
      <c r="G71" s="167"/>
      <c r="H71" s="167"/>
      <c r="I71" s="167"/>
      <c r="J71" s="167"/>
      <c r="K71" s="167"/>
      <c r="L71" s="167"/>
      <c r="M71" s="167"/>
      <c r="N71" s="167"/>
      <c r="O71" s="167"/>
      <c r="P71" s="167"/>
      <c r="Q71" s="167"/>
      <c r="R71" s="167"/>
      <c r="S71" s="167"/>
      <c r="T71" s="167"/>
      <c r="U71" s="167"/>
      <c r="V71" s="167"/>
      <c r="W71" s="167"/>
      <c r="X71" s="167"/>
      <c r="Y71" s="167"/>
      <c r="Z71" s="167"/>
    </row>
    <row r="72" spans="1:26" ht="15.75" customHeight="1" x14ac:dyDescent="0.25">
      <c r="A72" s="167"/>
      <c r="B72" s="167"/>
      <c r="C72" s="167"/>
      <c r="D72" s="167"/>
      <c r="E72" s="167"/>
      <c r="F72" s="167"/>
      <c r="G72" s="167"/>
      <c r="H72" s="167"/>
      <c r="I72" s="167"/>
      <c r="J72" s="167"/>
      <c r="K72" s="167"/>
      <c r="L72" s="167"/>
      <c r="M72" s="167"/>
      <c r="N72" s="167"/>
      <c r="O72" s="167"/>
      <c r="P72" s="167"/>
      <c r="Q72" s="167"/>
      <c r="R72" s="167"/>
      <c r="S72" s="167"/>
      <c r="T72" s="167"/>
      <c r="U72" s="167"/>
      <c r="V72" s="167"/>
      <c r="W72" s="167"/>
      <c r="X72" s="167"/>
      <c r="Y72" s="167"/>
      <c r="Z72" s="167"/>
    </row>
    <row r="73" spans="1:26" ht="15.75" customHeight="1" x14ac:dyDescent="0.25">
      <c r="A73" s="167"/>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row>
    <row r="74" spans="1:26" ht="15.75" customHeight="1" x14ac:dyDescent="0.25">
      <c r="A74" s="167"/>
      <c r="B74" s="167"/>
      <c r="C74" s="167"/>
      <c r="D74" s="167"/>
      <c r="E74" s="167"/>
      <c r="F74" s="167"/>
      <c r="G74" s="167"/>
      <c r="H74" s="167"/>
      <c r="I74" s="167"/>
      <c r="J74" s="167"/>
      <c r="K74" s="167"/>
      <c r="L74" s="167"/>
      <c r="M74" s="167"/>
      <c r="N74" s="167"/>
      <c r="O74" s="167"/>
      <c r="P74" s="167"/>
      <c r="Q74" s="167"/>
      <c r="R74" s="167"/>
      <c r="S74" s="167"/>
      <c r="T74" s="167"/>
      <c r="U74" s="167"/>
      <c r="V74" s="167"/>
      <c r="W74" s="167"/>
      <c r="X74" s="167"/>
      <c r="Y74" s="167"/>
      <c r="Z74" s="167"/>
    </row>
    <row r="75" spans="1:26" ht="15.75" customHeight="1" x14ac:dyDescent="0.25">
      <c r="A75" s="167"/>
      <c r="B75" s="167"/>
      <c r="C75" s="167"/>
      <c r="D75" s="167"/>
      <c r="E75" s="167"/>
      <c r="F75" s="167"/>
      <c r="G75" s="167"/>
      <c r="H75" s="167"/>
      <c r="I75" s="167"/>
      <c r="J75" s="167"/>
      <c r="K75" s="167"/>
      <c r="L75" s="167"/>
      <c r="M75" s="167"/>
      <c r="N75" s="167"/>
      <c r="O75" s="167"/>
      <c r="P75" s="167"/>
      <c r="Q75" s="167"/>
      <c r="R75" s="167"/>
      <c r="S75" s="167"/>
      <c r="T75" s="167"/>
      <c r="U75" s="167"/>
      <c r="V75" s="167"/>
      <c r="W75" s="167"/>
      <c r="X75" s="167"/>
      <c r="Y75" s="167"/>
      <c r="Z75" s="167"/>
    </row>
    <row r="76" spans="1:26" ht="15.75" customHeight="1" x14ac:dyDescent="0.25">
      <c r="A76" s="167"/>
      <c r="B76" s="167"/>
      <c r="C76" s="167"/>
      <c r="D76" s="167"/>
      <c r="E76" s="167"/>
      <c r="F76" s="167"/>
      <c r="G76" s="167"/>
      <c r="H76" s="167"/>
      <c r="I76" s="167"/>
      <c r="J76" s="167"/>
      <c r="K76" s="167"/>
      <c r="L76" s="167"/>
      <c r="M76" s="167"/>
      <c r="N76" s="167"/>
      <c r="O76" s="167"/>
      <c r="P76" s="167"/>
      <c r="Q76" s="167"/>
      <c r="R76" s="167"/>
      <c r="S76" s="167"/>
      <c r="T76" s="167"/>
      <c r="U76" s="167"/>
      <c r="V76" s="167"/>
      <c r="W76" s="167"/>
      <c r="X76" s="167"/>
      <c r="Y76" s="167"/>
      <c r="Z76" s="167"/>
    </row>
    <row r="77" spans="1:26" ht="15.75" customHeight="1" x14ac:dyDescent="0.25">
      <c r="A77" s="167"/>
      <c r="B77" s="167"/>
      <c r="C77" s="167"/>
      <c r="D77" s="167"/>
      <c r="E77" s="167"/>
      <c r="F77" s="167"/>
      <c r="G77" s="167"/>
      <c r="H77" s="167"/>
      <c r="I77" s="167"/>
      <c r="J77" s="167"/>
      <c r="K77" s="167"/>
      <c r="L77" s="167"/>
      <c r="M77" s="167"/>
      <c r="N77" s="167"/>
      <c r="O77" s="167"/>
      <c r="P77" s="167"/>
      <c r="Q77" s="167"/>
      <c r="R77" s="167"/>
      <c r="S77" s="167"/>
      <c r="T77" s="167"/>
      <c r="U77" s="167"/>
      <c r="V77" s="167"/>
      <c r="W77" s="167"/>
      <c r="X77" s="167"/>
      <c r="Y77" s="167"/>
      <c r="Z77" s="167"/>
    </row>
    <row r="78" spans="1:26" ht="15.75" customHeight="1" x14ac:dyDescent="0.25">
      <c r="A78" s="167"/>
      <c r="B78" s="167"/>
      <c r="C78" s="167"/>
      <c r="D78" s="167"/>
      <c r="E78" s="167"/>
      <c r="F78" s="167"/>
      <c r="G78" s="167"/>
      <c r="H78" s="167"/>
      <c r="I78" s="167"/>
      <c r="J78" s="167"/>
      <c r="K78" s="167"/>
      <c r="L78" s="167"/>
      <c r="M78" s="167"/>
      <c r="N78" s="167"/>
      <c r="O78" s="167"/>
      <c r="P78" s="167"/>
      <c r="Q78" s="167"/>
      <c r="R78" s="167"/>
      <c r="S78" s="167"/>
      <c r="T78" s="167"/>
      <c r="U78" s="167"/>
      <c r="V78" s="167"/>
      <c r="W78" s="167"/>
      <c r="X78" s="167"/>
      <c r="Y78" s="167"/>
      <c r="Z78" s="167"/>
    </row>
    <row r="79" spans="1:26" ht="15.75" customHeight="1" x14ac:dyDescent="0.25">
      <c r="A79" s="167"/>
      <c r="B79" s="167"/>
      <c r="C79" s="167"/>
      <c r="D79" s="167"/>
      <c r="E79" s="167"/>
      <c r="F79" s="167"/>
      <c r="G79" s="167"/>
      <c r="H79" s="167"/>
      <c r="I79" s="167"/>
      <c r="J79" s="167"/>
      <c r="K79" s="167"/>
      <c r="L79" s="167"/>
      <c r="M79" s="167"/>
      <c r="N79" s="167"/>
      <c r="O79" s="167"/>
      <c r="P79" s="167"/>
      <c r="Q79" s="167"/>
      <c r="R79" s="167"/>
      <c r="S79" s="167"/>
      <c r="T79" s="167"/>
      <c r="U79" s="167"/>
      <c r="V79" s="167"/>
      <c r="W79" s="167"/>
      <c r="X79" s="167"/>
      <c r="Y79" s="167"/>
      <c r="Z79" s="167"/>
    </row>
    <row r="80" spans="1:26" ht="15.75" customHeight="1" x14ac:dyDescent="0.25">
      <c r="A80" s="167"/>
      <c r="B80" s="167"/>
      <c r="C80" s="167"/>
      <c r="D80" s="167"/>
      <c r="E80" s="167"/>
      <c r="F80" s="167"/>
      <c r="G80" s="167"/>
      <c r="H80" s="167"/>
      <c r="I80" s="167"/>
      <c r="J80" s="167"/>
      <c r="K80" s="167"/>
      <c r="L80" s="167"/>
      <c r="M80" s="167"/>
      <c r="N80" s="167"/>
      <c r="O80" s="167"/>
      <c r="P80" s="167"/>
      <c r="Q80" s="167"/>
      <c r="R80" s="167"/>
      <c r="S80" s="167"/>
      <c r="T80" s="167"/>
      <c r="U80" s="167"/>
      <c r="V80" s="167"/>
      <c r="W80" s="167"/>
      <c r="X80" s="167"/>
      <c r="Y80" s="167"/>
      <c r="Z80" s="167"/>
    </row>
    <row r="81" spans="1:26" ht="15.75" customHeight="1" x14ac:dyDescent="0.25">
      <c r="A81" s="167"/>
      <c r="B81" s="167"/>
      <c r="C81" s="167"/>
      <c r="D81" s="167"/>
      <c r="E81" s="167"/>
      <c r="F81" s="167"/>
      <c r="G81" s="167"/>
      <c r="H81" s="167"/>
      <c r="I81" s="167"/>
      <c r="J81" s="167"/>
      <c r="K81" s="167"/>
      <c r="L81" s="167"/>
      <c r="M81" s="167"/>
      <c r="N81" s="167"/>
      <c r="O81" s="167"/>
      <c r="P81" s="167"/>
      <c r="Q81" s="167"/>
      <c r="R81" s="167"/>
      <c r="S81" s="167"/>
      <c r="T81" s="167"/>
      <c r="U81" s="167"/>
      <c r="V81" s="167"/>
      <c r="W81" s="167"/>
      <c r="X81" s="167"/>
      <c r="Y81" s="167"/>
      <c r="Z81" s="167"/>
    </row>
    <row r="82" spans="1:26" ht="15.75" customHeight="1" x14ac:dyDescent="0.25">
      <c r="A82" s="167"/>
      <c r="B82" s="167"/>
      <c r="C82" s="167"/>
      <c r="D82" s="167"/>
      <c r="E82" s="167"/>
      <c r="F82" s="167"/>
      <c r="G82" s="167"/>
      <c r="H82" s="167"/>
      <c r="I82" s="167"/>
      <c r="J82" s="167"/>
      <c r="K82" s="167"/>
      <c r="L82" s="167"/>
      <c r="M82" s="167"/>
      <c r="N82" s="167"/>
      <c r="O82" s="167"/>
      <c r="P82" s="167"/>
      <c r="Q82" s="167"/>
      <c r="R82" s="167"/>
      <c r="S82" s="167"/>
      <c r="T82" s="167"/>
      <c r="U82" s="167"/>
      <c r="V82" s="167"/>
      <c r="W82" s="167"/>
      <c r="X82" s="167"/>
      <c r="Y82" s="167"/>
      <c r="Z82" s="167"/>
    </row>
    <row r="83" spans="1:26" ht="15.75" customHeight="1" x14ac:dyDescent="0.25">
      <c r="A83" s="167"/>
      <c r="B83" s="167"/>
      <c r="C83" s="167"/>
      <c r="D83" s="167"/>
      <c r="E83" s="167"/>
      <c r="F83" s="167"/>
      <c r="G83" s="167"/>
      <c r="H83" s="167"/>
      <c r="I83" s="167"/>
      <c r="J83" s="167"/>
      <c r="K83" s="167"/>
      <c r="L83" s="167"/>
      <c r="M83" s="167"/>
      <c r="N83" s="167"/>
      <c r="O83" s="167"/>
      <c r="P83" s="167"/>
      <c r="Q83" s="167"/>
      <c r="R83" s="167"/>
      <c r="S83" s="167"/>
      <c r="T83" s="167"/>
      <c r="U83" s="167"/>
      <c r="V83" s="167"/>
      <c r="W83" s="167"/>
      <c r="X83" s="167"/>
      <c r="Y83" s="167"/>
      <c r="Z83" s="167"/>
    </row>
    <row r="84" spans="1:26" ht="15.75" customHeight="1" x14ac:dyDescent="0.25">
      <c r="A84" s="167"/>
      <c r="B84" s="167"/>
      <c r="C84" s="167"/>
      <c r="D84" s="167"/>
      <c r="E84" s="167"/>
      <c r="F84" s="167"/>
      <c r="G84" s="167"/>
      <c r="H84" s="167"/>
      <c r="I84" s="167"/>
      <c r="J84" s="167"/>
      <c r="K84" s="167"/>
      <c r="L84" s="167"/>
      <c r="M84" s="167"/>
      <c r="N84" s="167"/>
      <c r="O84" s="167"/>
      <c r="P84" s="167"/>
      <c r="Q84" s="167"/>
      <c r="R84" s="167"/>
      <c r="S84" s="167"/>
      <c r="T84" s="167"/>
      <c r="U84" s="167"/>
      <c r="V84" s="167"/>
      <c r="W84" s="167"/>
      <c r="X84" s="167"/>
      <c r="Y84" s="167"/>
      <c r="Z84" s="167"/>
    </row>
    <row r="85" spans="1:26" ht="15.75" customHeight="1" x14ac:dyDescent="0.25">
      <c r="A85" s="167"/>
      <c r="B85" s="167"/>
      <c r="C85" s="167"/>
      <c r="D85" s="167"/>
      <c r="E85" s="167"/>
      <c r="F85" s="167"/>
      <c r="G85" s="167"/>
      <c r="H85" s="167"/>
      <c r="I85" s="167"/>
      <c r="J85" s="167"/>
      <c r="K85" s="167"/>
      <c r="L85" s="167"/>
      <c r="M85" s="167"/>
      <c r="N85" s="167"/>
      <c r="O85" s="167"/>
      <c r="P85" s="167"/>
      <c r="Q85" s="167"/>
      <c r="R85" s="167"/>
      <c r="S85" s="167"/>
      <c r="T85" s="167"/>
      <c r="U85" s="167"/>
      <c r="V85" s="167"/>
      <c r="W85" s="167"/>
      <c r="X85" s="167"/>
      <c r="Y85" s="167"/>
      <c r="Z85" s="167"/>
    </row>
    <row r="86" spans="1:26" ht="15.75" customHeight="1" x14ac:dyDescent="0.25">
      <c r="A86" s="167"/>
      <c r="B86" s="167"/>
      <c r="C86" s="167"/>
      <c r="D86" s="167"/>
      <c r="E86" s="167"/>
      <c r="F86" s="167"/>
      <c r="G86" s="167"/>
      <c r="H86" s="167"/>
      <c r="I86" s="167"/>
      <c r="J86" s="167"/>
      <c r="K86" s="167"/>
      <c r="L86" s="167"/>
      <c r="M86" s="167"/>
      <c r="N86" s="167"/>
      <c r="O86" s="167"/>
      <c r="P86" s="167"/>
      <c r="Q86" s="167"/>
      <c r="R86" s="167"/>
      <c r="S86" s="167"/>
      <c r="T86" s="167"/>
      <c r="U86" s="167"/>
      <c r="V86" s="167"/>
      <c r="W86" s="167"/>
      <c r="X86" s="167"/>
      <c r="Y86" s="167"/>
      <c r="Z86" s="167"/>
    </row>
    <row r="87" spans="1:26" ht="15.75" customHeight="1" x14ac:dyDescent="0.25">
      <c r="A87" s="167"/>
      <c r="B87" s="167"/>
      <c r="C87" s="167"/>
      <c r="D87" s="167"/>
      <c r="E87" s="167"/>
      <c r="F87" s="167"/>
      <c r="G87" s="167"/>
      <c r="H87" s="167"/>
      <c r="I87" s="167"/>
      <c r="J87" s="167"/>
      <c r="K87" s="167"/>
      <c r="L87" s="167"/>
      <c r="M87" s="167"/>
      <c r="N87" s="167"/>
      <c r="O87" s="167"/>
      <c r="P87" s="167"/>
      <c r="Q87" s="167"/>
      <c r="R87" s="167"/>
      <c r="S87" s="167"/>
      <c r="T87" s="167"/>
      <c r="U87" s="167"/>
      <c r="V87" s="167"/>
      <c r="W87" s="167"/>
      <c r="X87" s="167"/>
      <c r="Y87" s="167"/>
      <c r="Z87" s="167"/>
    </row>
    <row r="88" spans="1:26" ht="15.75" customHeight="1" x14ac:dyDescent="0.25">
      <c r="A88" s="167"/>
      <c r="B88" s="167"/>
      <c r="C88" s="167"/>
      <c r="D88" s="167"/>
      <c r="E88" s="167"/>
      <c r="F88" s="167"/>
      <c r="G88" s="167"/>
      <c r="H88" s="167"/>
      <c r="I88" s="167"/>
      <c r="J88" s="167"/>
      <c r="K88" s="167"/>
      <c r="L88" s="167"/>
      <c r="M88" s="167"/>
      <c r="N88" s="167"/>
      <c r="O88" s="167"/>
      <c r="P88" s="167"/>
      <c r="Q88" s="167"/>
      <c r="R88" s="167"/>
      <c r="S88" s="167"/>
      <c r="T88" s="167"/>
      <c r="U88" s="167"/>
      <c r="V88" s="167"/>
      <c r="W88" s="167"/>
      <c r="X88" s="167"/>
      <c r="Y88" s="167"/>
      <c r="Z88" s="167"/>
    </row>
    <row r="89" spans="1:26" ht="15.75" customHeight="1" x14ac:dyDescent="0.25">
      <c r="A89" s="167"/>
      <c r="B89" s="167"/>
      <c r="C89" s="167"/>
      <c r="D89" s="167"/>
      <c r="E89" s="167"/>
      <c r="F89" s="167"/>
      <c r="G89" s="167"/>
      <c r="H89" s="167"/>
      <c r="I89" s="167"/>
      <c r="J89" s="167"/>
      <c r="K89" s="167"/>
      <c r="L89" s="167"/>
      <c r="M89" s="167"/>
      <c r="N89" s="167"/>
      <c r="O89" s="167"/>
      <c r="P89" s="167"/>
      <c r="Q89" s="167"/>
      <c r="R89" s="167"/>
      <c r="S89" s="167"/>
      <c r="T89" s="167"/>
      <c r="U89" s="167"/>
      <c r="V89" s="167"/>
      <c r="W89" s="167"/>
      <c r="X89" s="167"/>
      <c r="Y89" s="167"/>
      <c r="Z89" s="167"/>
    </row>
    <row r="90" spans="1:26" ht="15.75" customHeight="1" x14ac:dyDescent="0.25">
      <c r="A90" s="167"/>
      <c r="B90" s="167"/>
      <c r="C90" s="167"/>
      <c r="D90" s="167"/>
      <c r="E90" s="167"/>
      <c r="F90" s="167"/>
      <c r="G90" s="167"/>
      <c r="H90" s="167"/>
      <c r="I90" s="167"/>
      <c r="J90" s="167"/>
      <c r="K90" s="167"/>
      <c r="L90" s="167"/>
      <c r="M90" s="167"/>
      <c r="N90" s="167"/>
      <c r="O90" s="167"/>
      <c r="P90" s="167"/>
      <c r="Q90" s="167"/>
      <c r="R90" s="167"/>
      <c r="S90" s="167"/>
      <c r="T90" s="167"/>
      <c r="U90" s="167"/>
      <c r="V90" s="167"/>
      <c r="W90" s="167"/>
      <c r="X90" s="167"/>
      <c r="Y90" s="167"/>
      <c r="Z90" s="167"/>
    </row>
    <row r="91" spans="1:26" ht="15.75" customHeight="1" x14ac:dyDescent="0.25">
      <c r="A91" s="167"/>
      <c r="B91" s="167"/>
      <c r="C91" s="167"/>
      <c r="D91" s="167"/>
      <c r="E91" s="167"/>
      <c r="F91" s="167"/>
      <c r="G91" s="167"/>
      <c r="H91" s="167"/>
      <c r="I91" s="167"/>
      <c r="J91" s="167"/>
      <c r="K91" s="167"/>
      <c r="L91" s="167"/>
      <c r="M91" s="167"/>
      <c r="N91" s="167"/>
      <c r="O91" s="167"/>
      <c r="P91" s="167"/>
      <c r="Q91" s="167"/>
      <c r="R91" s="167"/>
      <c r="S91" s="167"/>
      <c r="T91" s="167"/>
      <c r="U91" s="167"/>
      <c r="V91" s="167"/>
      <c r="W91" s="167"/>
      <c r="X91" s="167"/>
      <c r="Y91" s="167"/>
      <c r="Z91" s="167"/>
    </row>
    <row r="92" spans="1:26" ht="15.75" customHeight="1" x14ac:dyDescent="0.25">
      <c r="A92" s="167"/>
      <c r="B92" s="167"/>
      <c r="C92" s="167"/>
      <c r="D92" s="167"/>
      <c r="E92" s="167"/>
      <c r="F92" s="167"/>
      <c r="G92" s="167"/>
      <c r="H92" s="167"/>
      <c r="I92" s="167"/>
      <c r="J92" s="167"/>
      <c r="K92" s="167"/>
      <c r="L92" s="167"/>
      <c r="M92" s="167"/>
      <c r="N92" s="167"/>
      <c r="O92" s="167"/>
      <c r="P92" s="167"/>
      <c r="Q92" s="167"/>
      <c r="R92" s="167"/>
      <c r="S92" s="167"/>
      <c r="T92" s="167"/>
      <c r="U92" s="167"/>
      <c r="V92" s="167"/>
      <c r="W92" s="167"/>
      <c r="X92" s="167"/>
      <c r="Y92" s="167"/>
      <c r="Z92" s="167"/>
    </row>
    <row r="93" spans="1:26" ht="15.75" customHeight="1" x14ac:dyDescent="0.25">
      <c r="A93" s="167"/>
      <c r="B93" s="167"/>
      <c r="C93" s="167"/>
      <c r="D93" s="167"/>
      <c r="E93" s="167"/>
      <c r="F93" s="167"/>
      <c r="G93" s="167"/>
      <c r="H93" s="167"/>
      <c r="I93" s="167"/>
      <c r="J93" s="167"/>
      <c r="K93" s="167"/>
      <c r="L93" s="167"/>
      <c r="M93" s="167"/>
      <c r="N93" s="167"/>
      <c r="O93" s="167"/>
      <c r="P93" s="167"/>
      <c r="Q93" s="167"/>
      <c r="R93" s="167"/>
      <c r="S93" s="167"/>
      <c r="T93" s="167"/>
      <c r="U93" s="167"/>
      <c r="V93" s="167"/>
      <c r="W93" s="167"/>
      <c r="X93" s="167"/>
      <c r="Y93" s="167"/>
      <c r="Z93" s="167"/>
    </row>
    <row r="94" spans="1:26" ht="15.75" customHeight="1" x14ac:dyDescent="0.25">
      <c r="A94" s="167"/>
      <c r="B94" s="167"/>
      <c r="C94" s="167"/>
      <c r="D94" s="167"/>
      <c r="E94" s="167"/>
      <c r="F94" s="167"/>
      <c r="G94" s="167"/>
      <c r="H94" s="167"/>
      <c r="I94" s="167"/>
      <c r="J94" s="167"/>
      <c r="K94" s="167"/>
      <c r="L94" s="167"/>
      <c r="M94" s="167"/>
      <c r="N94" s="167"/>
      <c r="O94" s="167"/>
      <c r="P94" s="167"/>
      <c r="Q94" s="167"/>
      <c r="R94" s="167"/>
      <c r="S94" s="167"/>
      <c r="T94" s="167"/>
      <c r="U94" s="167"/>
      <c r="V94" s="167"/>
      <c r="W94" s="167"/>
      <c r="X94" s="167"/>
      <c r="Y94" s="167"/>
      <c r="Z94" s="167"/>
    </row>
    <row r="95" spans="1:26" ht="15.75" customHeight="1" x14ac:dyDescent="0.25">
      <c r="A95" s="167"/>
      <c r="B95" s="167"/>
      <c r="C95" s="167"/>
      <c r="D95" s="167"/>
      <c r="E95" s="167"/>
      <c r="F95" s="167"/>
      <c r="G95" s="167"/>
      <c r="H95" s="167"/>
      <c r="I95" s="167"/>
      <c r="J95" s="167"/>
      <c r="K95" s="167"/>
      <c r="L95" s="167"/>
      <c r="M95" s="167"/>
      <c r="N95" s="167"/>
      <c r="O95" s="167"/>
      <c r="P95" s="167"/>
      <c r="Q95" s="167"/>
      <c r="R95" s="167"/>
      <c r="S95" s="167"/>
      <c r="T95" s="167"/>
      <c r="U95" s="167"/>
      <c r="V95" s="167"/>
      <c r="W95" s="167"/>
      <c r="X95" s="167"/>
      <c r="Y95" s="167"/>
      <c r="Z95" s="167"/>
    </row>
    <row r="96" spans="1:26" ht="15.75" customHeight="1" x14ac:dyDescent="0.25">
      <c r="A96" s="167"/>
      <c r="B96" s="167"/>
      <c r="C96" s="167"/>
      <c r="D96" s="167"/>
      <c r="E96" s="167"/>
      <c r="F96" s="167"/>
      <c r="G96" s="167"/>
      <c r="H96" s="167"/>
      <c r="I96" s="167"/>
      <c r="J96" s="167"/>
      <c r="K96" s="167"/>
      <c r="L96" s="167"/>
      <c r="M96" s="167"/>
      <c r="N96" s="167"/>
      <c r="O96" s="167"/>
      <c r="P96" s="167"/>
      <c r="Q96" s="167"/>
      <c r="R96" s="167"/>
      <c r="S96" s="167"/>
      <c r="T96" s="167"/>
      <c r="U96" s="167"/>
      <c r="V96" s="167"/>
      <c r="W96" s="167"/>
      <c r="X96" s="167"/>
      <c r="Y96" s="167"/>
      <c r="Z96" s="167"/>
    </row>
    <row r="97" spans="1:26" ht="15.75" customHeight="1" x14ac:dyDescent="0.25">
      <c r="A97" s="167"/>
      <c r="B97" s="167"/>
      <c r="C97" s="167"/>
      <c r="D97" s="167"/>
      <c r="E97" s="167"/>
      <c r="F97" s="167"/>
      <c r="G97" s="167"/>
      <c r="H97" s="167"/>
      <c r="I97" s="167"/>
      <c r="J97" s="167"/>
      <c r="K97" s="167"/>
      <c r="L97" s="167"/>
      <c r="M97" s="167"/>
      <c r="N97" s="167"/>
      <c r="O97" s="167"/>
      <c r="P97" s="167"/>
      <c r="Q97" s="167"/>
      <c r="R97" s="167"/>
      <c r="S97" s="167"/>
      <c r="T97" s="167"/>
      <c r="U97" s="167"/>
      <c r="V97" s="167"/>
      <c r="W97" s="167"/>
      <c r="X97" s="167"/>
      <c r="Y97" s="167"/>
      <c r="Z97" s="167"/>
    </row>
    <row r="98" spans="1:26" ht="15.75" customHeight="1" x14ac:dyDescent="0.25">
      <c r="A98" s="167"/>
      <c r="B98" s="167"/>
      <c r="C98" s="167"/>
      <c r="D98" s="167"/>
      <c r="E98" s="167"/>
      <c r="F98" s="167"/>
      <c r="G98" s="167"/>
      <c r="H98" s="167"/>
      <c r="I98" s="167"/>
      <c r="J98" s="167"/>
      <c r="K98" s="167"/>
      <c r="L98" s="167"/>
      <c r="M98" s="167"/>
      <c r="N98" s="167"/>
      <c r="O98" s="167"/>
      <c r="P98" s="167"/>
      <c r="Q98" s="167"/>
      <c r="R98" s="167"/>
      <c r="S98" s="167"/>
      <c r="T98" s="167"/>
      <c r="U98" s="167"/>
      <c r="V98" s="167"/>
      <c r="W98" s="167"/>
      <c r="X98" s="167"/>
      <c r="Y98" s="167"/>
      <c r="Z98" s="167"/>
    </row>
    <row r="99" spans="1:26" ht="15.75" customHeight="1" x14ac:dyDescent="0.25">
      <c r="A99" s="167"/>
      <c r="B99" s="167"/>
      <c r="C99" s="167"/>
      <c r="D99" s="167"/>
      <c r="E99" s="167"/>
      <c r="F99" s="167"/>
      <c r="G99" s="167"/>
      <c r="H99" s="167"/>
      <c r="I99" s="167"/>
      <c r="J99" s="167"/>
      <c r="K99" s="167"/>
      <c r="L99" s="167"/>
      <c r="M99" s="167"/>
      <c r="N99" s="167"/>
      <c r="O99" s="167"/>
      <c r="P99" s="167"/>
      <c r="Q99" s="167"/>
      <c r="R99" s="167"/>
      <c r="S99" s="167"/>
      <c r="T99" s="167"/>
      <c r="U99" s="167"/>
      <c r="V99" s="167"/>
      <c r="W99" s="167"/>
      <c r="X99" s="167"/>
      <c r="Y99" s="167"/>
      <c r="Z99" s="167"/>
    </row>
    <row r="100" spans="1:26" ht="15.75" customHeight="1" x14ac:dyDescent="0.25">
      <c r="A100" s="167"/>
      <c r="B100" s="167"/>
      <c r="C100" s="167"/>
      <c r="D100" s="167"/>
      <c r="E100" s="167"/>
      <c r="F100" s="167"/>
      <c r="G100" s="167"/>
      <c r="H100" s="167"/>
      <c r="I100" s="167"/>
      <c r="J100" s="167"/>
      <c r="K100" s="167"/>
      <c r="L100" s="167"/>
      <c r="M100" s="167"/>
      <c r="N100" s="167"/>
      <c r="O100" s="167"/>
      <c r="P100" s="167"/>
      <c r="Q100" s="167"/>
      <c r="R100" s="167"/>
      <c r="S100" s="167"/>
      <c r="T100" s="167"/>
      <c r="U100" s="167"/>
      <c r="V100" s="167"/>
      <c r="W100" s="167"/>
      <c r="X100" s="167"/>
      <c r="Y100" s="167"/>
      <c r="Z100" s="167"/>
    </row>
    <row r="101" spans="1:26" ht="15.75" customHeight="1" x14ac:dyDescent="0.25">
      <c r="A101" s="167"/>
      <c r="B101" s="167"/>
      <c r="C101" s="167"/>
      <c r="D101" s="167"/>
      <c r="E101" s="167"/>
      <c r="F101" s="167"/>
      <c r="G101" s="167"/>
      <c r="H101" s="167"/>
      <c r="I101" s="167"/>
      <c r="J101" s="167"/>
      <c r="K101" s="167"/>
      <c r="L101" s="167"/>
      <c r="M101" s="167"/>
      <c r="N101" s="167"/>
      <c r="O101" s="167"/>
      <c r="P101" s="167"/>
      <c r="Q101" s="167"/>
      <c r="R101" s="167"/>
      <c r="S101" s="167"/>
      <c r="T101" s="167"/>
      <c r="U101" s="167"/>
      <c r="V101" s="167"/>
      <c r="W101" s="167"/>
      <c r="X101" s="167"/>
      <c r="Y101" s="167"/>
      <c r="Z101" s="167"/>
    </row>
    <row r="102" spans="1:26" ht="15.75" customHeight="1" x14ac:dyDescent="0.25">
      <c r="A102" s="167"/>
      <c r="B102" s="167"/>
      <c r="C102" s="167"/>
      <c r="D102" s="167"/>
      <c r="E102" s="167"/>
      <c r="F102" s="167"/>
      <c r="G102" s="167"/>
      <c r="H102" s="167"/>
      <c r="I102" s="167"/>
      <c r="J102" s="167"/>
      <c r="K102" s="167"/>
      <c r="L102" s="167"/>
      <c r="M102" s="167"/>
      <c r="N102" s="167"/>
      <c r="O102" s="167"/>
      <c r="P102" s="167"/>
      <c r="Q102" s="167"/>
      <c r="R102" s="167"/>
      <c r="S102" s="167"/>
      <c r="T102" s="167"/>
      <c r="U102" s="167"/>
      <c r="V102" s="167"/>
      <c r="W102" s="167"/>
      <c r="X102" s="167"/>
      <c r="Y102" s="167"/>
      <c r="Z102" s="167"/>
    </row>
    <row r="103" spans="1:26" ht="15.75" customHeight="1" x14ac:dyDescent="0.25">
      <c r="A103" s="167"/>
      <c r="B103" s="167"/>
      <c r="C103" s="167"/>
      <c r="D103" s="167"/>
      <c r="E103" s="167"/>
      <c r="F103" s="167"/>
      <c r="G103" s="167"/>
      <c r="H103" s="167"/>
      <c r="I103" s="167"/>
      <c r="J103" s="167"/>
      <c r="K103" s="167"/>
      <c r="L103" s="167"/>
      <c r="M103" s="167"/>
      <c r="N103" s="167"/>
      <c r="O103" s="167"/>
      <c r="P103" s="167"/>
      <c r="Q103" s="167"/>
      <c r="R103" s="167"/>
      <c r="S103" s="167"/>
      <c r="T103" s="167"/>
      <c r="U103" s="167"/>
      <c r="V103" s="167"/>
      <c r="W103" s="167"/>
      <c r="X103" s="167"/>
      <c r="Y103" s="167"/>
      <c r="Z103" s="167"/>
    </row>
    <row r="104" spans="1:26" ht="15.75" customHeight="1" x14ac:dyDescent="0.25">
      <c r="A104" s="167"/>
      <c r="B104" s="167"/>
      <c r="C104" s="167"/>
      <c r="D104" s="167"/>
      <c r="E104" s="167"/>
      <c r="F104" s="167"/>
      <c r="G104" s="167"/>
      <c r="H104" s="167"/>
      <c r="I104" s="167"/>
      <c r="J104" s="167"/>
      <c r="K104" s="167"/>
      <c r="L104" s="167"/>
      <c r="M104" s="167"/>
      <c r="N104" s="167"/>
      <c r="O104" s="167"/>
      <c r="P104" s="167"/>
      <c r="Q104" s="167"/>
      <c r="R104" s="167"/>
      <c r="S104" s="167"/>
      <c r="T104" s="167"/>
      <c r="U104" s="167"/>
      <c r="V104" s="167"/>
      <c r="W104" s="167"/>
      <c r="X104" s="167"/>
      <c r="Y104" s="167"/>
      <c r="Z104" s="167"/>
    </row>
    <row r="105" spans="1:26" ht="15.75" customHeight="1" x14ac:dyDescent="0.25">
      <c r="A105" s="167"/>
      <c r="B105" s="167"/>
      <c r="C105" s="167"/>
      <c r="D105" s="167"/>
      <c r="E105" s="167"/>
      <c r="F105" s="167"/>
      <c r="G105" s="167"/>
      <c r="H105" s="167"/>
      <c r="I105" s="167"/>
      <c r="J105" s="167"/>
      <c r="K105" s="167"/>
      <c r="L105" s="167"/>
      <c r="M105" s="167"/>
      <c r="N105" s="167"/>
      <c r="O105" s="167"/>
      <c r="P105" s="167"/>
      <c r="Q105" s="167"/>
      <c r="R105" s="167"/>
      <c r="S105" s="167"/>
      <c r="T105" s="167"/>
      <c r="U105" s="167"/>
      <c r="V105" s="167"/>
      <c r="W105" s="167"/>
      <c r="X105" s="167"/>
      <c r="Y105" s="167"/>
      <c r="Z105" s="167"/>
    </row>
    <row r="106" spans="1:26" ht="15.75" customHeight="1" x14ac:dyDescent="0.25">
      <c r="A106" s="167"/>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row>
    <row r="107" spans="1:26" ht="15.75" customHeight="1" x14ac:dyDescent="0.25">
      <c r="A107" s="167"/>
      <c r="B107" s="167"/>
      <c r="C107" s="167"/>
      <c r="D107" s="167"/>
      <c r="E107" s="167"/>
      <c r="F107" s="167"/>
      <c r="G107" s="167"/>
      <c r="H107" s="167"/>
      <c r="I107" s="167"/>
      <c r="J107" s="167"/>
      <c r="K107" s="167"/>
      <c r="L107" s="167"/>
      <c r="M107" s="167"/>
      <c r="N107" s="167"/>
      <c r="O107" s="167"/>
      <c r="P107" s="167"/>
      <c r="Q107" s="167"/>
      <c r="R107" s="167"/>
      <c r="S107" s="167"/>
      <c r="T107" s="167"/>
      <c r="U107" s="167"/>
      <c r="V107" s="167"/>
      <c r="W107" s="167"/>
      <c r="X107" s="167"/>
      <c r="Y107" s="167"/>
      <c r="Z107" s="167"/>
    </row>
    <row r="108" spans="1:26" ht="15.75" customHeight="1" x14ac:dyDescent="0.25">
      <c r="A108" s="167"/>
      <c r="B108" s="167"/>
      <c r="C108" s="167"/>
      <c r="D108" s="167"/>
      <c r="E108" s="167"/>
      <c r="F108" s="167"/>
      <c r="G108" s="167"/>
      <c r="H108" s="167"/>
      <c r="I108" s="167"/>
      <c r="J108" s="167"/>
      <c r="K108" s="167"/>
      <c r="L108" s="167"/>
      <c r="M108" s="167"/>
      <c r="N108" s="167"/>
      <c r="O108" s="167"/>
      <c r="P108" s="167"/>
      <c r="Q108" s="167"/>
      <c r="R108" s="167"/>
      <c r="S108" s="167"/>
      <c r="T108" s="167"/>
      <c r="U108" s="167"/>
      <c r="V108" s="167"/>
      <c r="W108" s="167"/>
      <c r="X108" s="167"/>
      <c r="Y108" s="167"/>
      <c r="Z108" s="167"/>
    </row>
    <row r="109" spans="1:26" ht="15.75" customHeight="1" x14ac:dyDescent="0.25">
      <c r="A109" s="167"/>
      <c r="B109" s="167"/>
      <c r="C109" s="167"/>
      <c r="D109" s="167"/>
      <c r="E109" s="167"/>
      <c r="F109" s="167"/>
      <c r="G109" s="167"/>
      <c r="H109" s="167"/>
      <c r="I109" s="167"/>
      <c r="J109" s="167"/>
      <c r="K109" s="167"/>
      <c r="L109" s="167"/>
      <c r="M109" s="167"/>
      <c r="N109" s="167"/>
      <c r="O109" s="167"/>
      <c r="P109" s="167"/>
      <c r="Q109" s="167"/>
      <c r="R109" s="167"/>
      <c r="S109" s="167"/>
      <c r="T109" s="167"/>
      <c r="U109" s="167"/>
      <c r="V109" s="167"/>
      <c r="W109" s="167"/>
      <c r="X109" s="167"/>
      <c r="Y109" s="167"/>
      <c r="Z109" s="167"/>
    </row>
    <row r="110" spans="1:26" ht="15.75" customHeight="1" x14ac:dyDescent="0.25">
      <c r="A110" s="167"/>
      <c r="B110" s="167"/>
      <c r="C110" s="167"/>
      <c r="D110" s="167"/>
      <c r="E110" s="167"/>
      <c r="F110" s="167"/>
      <c r="G110" s="167"/>
      <c r="H110" s="167"/>
      <c r="I110" s="167"/>
      <c r="J110" s="167"/>
      <c r="K110" s="167"/>
      <c r="L110" s="167"/>
      <c r="M110" s="167"/>
      <c r="N110" s="167"/>
      <c r="O110" s="167"/>
      <c r="P110" s="167"/>
      <c r="Q110" s="167"/>
      <c r="R110" s="167"/>
      <c r="S110" s="167"/>
      <c r="T110" s="167"/>
      <c r="U110" s="167"/>
      <c r="V110" s="167"/>
      <c r="W110" s="167"/>
      <c r="X110" s="167"/>
      <c r="Y110" s="167"/>
      <c r="Z110" s="167"/>
    </row>
    <row r="111" spans="1:26" ht="15.75" customHeight="1" x14ac:dyDescent="0.25">
      <c r="A111" s="167"/>
      <c r="B111" s="167"/>
      <c r="C111" s="167"/>
      <c r="D111" s="167"/>
      <c r="E111" s="167"/>
      <c r="F111" s="167"/>
      <c r="G111" s="167"/>
      <c r="H111" s="167"/>
      <c r="I111" s="167"/>
      <c r="J111" s="167"/>
      <c r="K111" s="167"/>
      <c r="L111" s="167"/>
      <c r="M111" s="167"/>
      <c r="N111" s="167"/>
      <c r="O111" s="167"/>
      <c r="P111" s="167"/>
      <c r="Q111" s="167"/>
      <c r="R111" s="167"/>
      <c r="S111" s="167"/>
      <c r="T111" s="167"/>
      <c r="U111" s="167"/>
      <c r="V111" s="167"/>
      <c r="W111" s="167"/>
      <c r="X111" s="167"/>
      <c r="Y111" s="167"/>
      <c r="Z111" s="167"/>
    </row>
    <row r="112" spans="1:26" ht="15.75" customHeight="1" x14ac:dyDescent="0.25">
      <c r="A112" s="167"/>
      <c r="B112" s="167"/>
      <c r="C112" s="167"/>
      <c r="D112" s="167"/>
      <c r="E112" s="167"/>
      <c r="F112" s="167"/>
      <c r="G112" s="167"/>
      <c r="H112" s="167"/>
      <c r="I112" s="167"/>
      <c r="J112" s="167"/>
      <c r="K112" s="167"/>
      <c r="L112" s="167"/>
      <c r="M112" s="167"/>
      <c r="N112" s="167"/>
      <c r="O112" s="167"/>
      <c r="P112" s="167"/>
      <c r="Q112" s="167"/>
      <c r="R112" s="167"/>
      <c r="S112" s="167"/>
      <c r="T112" s="167"/>
      <c r="U112" s="167"/>
      <c r="V112" s="167"/>
      <c r="W112" s="167"/>
      <c r="X112" s="167"/>
      <c r="Y112" s="167"/>
      <c r="Z112" s="167"/>
    </row>
    <row r="113" spans="1:26" ht="15.75" customHeight="1" x14ac:dyDescent="0.25">
      <c r="A113" s="167"/>
      <c r="B113" s="167"/>
      <c r="C113" s="167"/>
      <c r="D113" s="167"/>
      <c r="E113" s="167"/>
      <c r="F113" s="167"/>
      <c r="G113" s="167"/>
      <c r="H113" s="167"/>
      <c r="I113" s="167"/>
      <c r="J113" s="167"/>
      <c r="K113" s="167"/>
      <c r="L113" s="167"/>
      <c r="M113" s="167"/>
      <c r="N113" s="167"/>
      <c r="O113" s="167"/>
      <c r="P113" s="167"/>
      <c r="Q113" s="167"/>
      <c r="R113" s="167"/>
      <c r="S113" s="167"/>
      <c r="T113" s="167"/>
      <c r="U113" s="167"/>
      <c r="V113" s="167"/>
      <c r="W113" s="167"/>
      <c r="X113" s="167"/>
      <c r="Y113" s="167"/>
      <c r="Z113" s="167"/>
    </row>
    <row r="114" spans="1:26" ht="15.75" customHeight="1" x14ac:dyDescent="0.25">
      <c r="A114" s="167"/>
      <c r="B114" s="167"/>
      <c r="C114" s="167"/>
      <c r="D114" s="167"/>
      <c r="E114" s="167"/>
      <c r="F114" s="167"/>
      <c r="G114" s="167"/>
      <c r="H114" s="167"/>
      <c r="I114" s="167"/>
      <c r="J114" s="167"/>
      <c r="K114" s="167"/>
      <c r="L114" s="167"/>
      <c r="M114" s="167"/>
      <c r="N114" s="167"/>
      <c r="O114" s="167"/>
      <c r="P114" s="167"/>
      <c r="Q114" s="167"/>
      <c r="R114" s="167"/>
      <c r="S114" s="167"/>
      <c r="T114" s="167"/>
      <c r="U114" s="167"/>
      <c r="V114" s="167"/>
      <c r="W114" s="167"/>
      <c r="X114" s="167"/>
      <c r="Y114" s="167"/>
      <c r="Z114" s="167"/>
    </row>
    <row r="115" spans="1:26" ht="15.75" customHeight="1" x14ac:dyDescent="0.25">
      <c r="A115" s="167"/>
      <c r="B115" s="167"/>
      <c r="C115" s="167"/>
      <c r="D115" s="167"/>
      <c r="E115" s="167"/>
      <c r="F115" s="167"/>
      <c r="G115" s="167"/>
      <c r="H115" s="167"/>
      <c r="I115" s="167"/>
      <c r="J115" s="167"/>
      <c r="K115" s="167"/>
      <c r="L115" s="167"/>
      <c r="M115" s="167"/>
      <c r="N115" s="167"/>
      <c r="O115" s="167"/>
      <c r="P115" s="167"/>
      <c r="Q115" s="167"/>
      <c r="R115" s="167"/>
      <c r="S115" s="167"/>
      <c r="T115" s="167"/>
      <c r="U115" s="167"/>
      <c r="V115" s="167"/>
      <c r="W115" s="167"/>
      <c r="X115" s="167"/>
      <c r="Y115" s="167"/>
      <c r="Z115" s="167"/>
    </row>
    <row r="116" spans="1:26" ht="15.75" customHeight="1" x14ac:dyDescent="0.25">
      <c r="A116" s="167"/>
      <c r="B116" s="167"/>
      <c r="C116" s="167"/>
      <c r="D116" s="167"/>
      <c r="E116" s="167"/>
      <c r="F116" s="167"/>
      <c r="G116" s="167"/>
      <c r="H116" s="167"/>
      <c r="I116" s="167"/>
      <c r="J116" s="167"/>
      <c r="K116" s="167"/>
      <c r="L116" s="167"/>
      <c r="M116" s="167"/>
      <c r="N116" s="167"/>
      <c r="O116" s="167"/>
      <c r="P116" s="167"/>
      <c r="Q116" s="167"/>
      <c r="R116" s="167"/>
      <c r="S116" s="167"/>
      <c r="T116" s="167"/>
      <c r="U116" s="167"/>
      <c r="V116" s="167"/>
      <c r="W116" s="167"/>
      <c r="X116" s="167"/>
      <c r="Y116" s="167"/>
      <c r="Z116" s="167"/>
    </row>
    <row r="117" spans="1:26" ht="15.75" customHeight="1" x14ac:dyDescent="0.25">
      <c r="A117" s="167"/>
      <c r="B117" s="167"/>
      <c r="C117" s="167"/>
      <c r="D117" s="167"/>
      <c r="E117" s="167"/>
      <c r="F117" s="167"/>
      <c r="G117" s="167"/>
      <c r="H117" s="167"/>
      <c r="I117" s="167"/>
      <c r="J117" s="167"/>
      <c r="K117" s="167"/>
      <c r="L117" s="167"/>
      <c r="M117" s="167"/>
      <c r="N117" s="167"/>
      <c r="O117" s="167"/>
      <c r="P117" s="167"/>
      <c r="Q117" s="167"/>
      <c r="R117" s="167"/>
      <c r="S117" s="167"/>
      <c r="T117" s="167"/>
      <c r="U117" s="167"/>
      <c r="V117" s="167"/>
      <c r="W117" s="167"/>
      <c r="X117" s="167"/>
      <c r="Y117" s="167"/>
      <c r="Z117" s="167"/>
    </row>
    <row r="118" spans="1:26" ht="15.75" customHeight="1" x14ac:dyDescent="0.25">
      <c r="A118" s="167"/>
      <c r="B118" s="167"/>
      <c r="C118" s="167"/>
      <c r="D118" s="167"/>
      <c r="E118" s="167"/>
      <c r="F118" s="167"/>
      <c r="G118" s="167"/>
      <c r="H118" s="167"/>
      <c r="I118" s="167"/>
      <c r="J118" s="167"/>
      <c r="K118" s="167"/>
      <c r="L118" s="167"/>
      <c r="M118" s="167"/>
      <c r="N118" s="167"/>
      <c r="O118" s="167"/>
      <c r="P118" s="167"/>
      <c r="Q118" s="167"/>
      <c r="R118" s="167"/>
      <c r="S118" s="167"/>
      <c r="T118" s="167"/>
      <c r="U118" s="167"/>
      <c r="V118" s="167"/>
      <c r="W118" s="167"/>
      <c r="X118" s="167"/>
      <c r="Y118" s="167"/>
      <c r="Z118" s="167"/>
    </row>
    <row r="119" spans="1:26" ht="15.75" customHeight="1" x14ac:dyDescent="0.25">
      <c r="A119" s="167"/>
      <c r="B119" s="167"/>
      <c r="C119" s="167"/>
      <c r="D119" s="167"/>
      <c r="E119" s="167"/>
      <c r="F119" s="167"/>
      <c r="G119" s="167"/>
      <c r="H119" s="167"/>
      <c r="I119" s="167"/>
      <c r="J119" s="167"/>
      <c r="K119" s="167"/>
      <c r="L119" s="167"/>
      <c r="M119" s="167"/>
      <c r="N119" s="167"/>
      <c r="O119" s="167"/>
      <c r="P119" s="167"/>
      <c r="Q119" s="167"/>
      <c r="R119" s="167"/>
      <c r="S119" s="167"/>
      <c r="T119" s="167"/>
      <c r="U119" s="167"/>
      <c r="V119" s="167"/>
      <c r="W119" s="167"/>
      <c r="X119" s="167"/>
      <c r="Y119" s="167"/>
      <c r="Z119" s="167"/>
    </row>
    <row r="120" spans="1:26" ht="15.75" customHeight="1" x14ac:dyDescent="0.25">
      <c r="A120" s="167"/>
      <c r="B120" s="167"/>
      <c r="C120" s="167"/>
      <c r="D120" s="167"/>
      <c r="E120" s="167"/>
      <c r="F120" s="167"/>
      <c r="G120" s="167"/>
      <c r="H120" s="167"/>
      <c r="I120" s="167"/>
      <c r="J120" s="167"/>
      <c r="K120" s="167"/>
      <c r="L120" s="167"/>
      <c r="M120" s="167"/>
      <c r="N120" s="167"/>
      <c r="O120" s="167"/>
      <c r="P120" s="167"/>
      <c r="Q120" s="167"/>
      <c r="R120" s="167"/>
      <c r="S120" s="167"/>
      <c r="T120" s="167"/>
      <c r="U120" s="167"/>
      <c r="V120" s="167"/>
      <c r="W120" s="167"/>
      <c r="X120" s="167"/>
      <c r="Y120" s="167"/>
      <c r="Z120" s="167"/>
    </row>
    <row r="121" spans="1:26" ht="15.75" customHeight="1" x14ac:dyDescent="0.25">
      <c r="A121" s="167"/>
      <c r="B121" s="167"/>
      <c r="C121" s="167"/>
      <c r="D121" s="167"/>
      <c r="E121" s="167"/>
      <c r="F121" s="167"/>
      <c r="G121" s="167"/>
      <c r="H121" s="167"/>
      <c r="I121" s="167"/>
      <c r="J121" s="167"/>
      <c r="K121" s="167"/>
      <c r="L121" s="167"/>
      <c r="M121" s="167"/>
      <c r="N121" s="167"/>
      <c r="O121" s="167"/>
      <c r="P121" s="167"/>
      <c r="Q121" s="167"/>
      <c r="R121" s="167"/>
      <c r="S121" s="167"/>
      <c r="T121" s="167"/>
      <c r="U121" s="167"/>
      <c r="V121" s="167"/>
      <c r="W121" s="167"/>
      <c r="X121" s="167"/>
      <c r="Y121" s="167"/>
      <c r="Z121" s="167"/>
    </row>
    <row r="122" spans="1:26" ht="15.75" customHeight="1" x14ac:dyDescent="0.25">
      <c r="A122" s="167"/>
      <c r="B122" s="167"/>
      <c r="C122" s="167"/>
      <c r="D122" s="167"/>
      <c r="E122" s="167"/>
      <c r="F122" s="167"/>
      <c r="G122" s="167"/>
      <c r="H122" s="167"/>
      <c r="I122" s="167"/>
      <c r="J122" s="167"/>
      <c r="K122" s="167"/>
      <c r="L122" s="167"/>
      <c r="M122" s="167"/>
      <c r="N122" s="167"/>
      <c r="O122" s="167"/>
      <c r="P122" s="167"/>
      <c r="Q122" s="167"/>
      <c r="R122" s="167"/>
      <c r="S122" s="167"/>
      <c r="T122" s="167"/>
      <c r="U122" s="167"/>
      <c r="V122" s="167"/>
      <c r="W122" s="167"/>
      <c r="X122" s="167"/>
      <c r="Y122" s="167"/>
      <c r="Z122" s="167"/>
    </row>
    <row r="123" spans="1:26" ht="15.75" customHeight="1" x14ac:dyDescent="0.25">
      <c r="A123" s="167"/>
      <c r="B123" s="167"/>
      <c r="C123" s="167"/>
      <c r="D123" s="167"/>
      <c r="E123" s="167"/>
      <c r="F123" s="167"/>
      <c r="G123" s="167"/>
      <c r="H123" s="167"/>
      <c r="I123" s="167"/>
      <c r="J123" s="167"/>
      <c r="K123" s="167"/>
      <c r="L123" s="167"/>
      <c r="M123" s="167"/>
      <c r="N123" s="167"/>
      <c r="O123" s="167"/>
      <c r="P123" s="167"/>
      <c r="Q123" s="167"/>
      <c r="R123" s="167"/>
      <c r="S123" s="167"/>
      <c r="T123" s="167"/>
      <c r="U123" s="167"/>
      <c r="V123" s="167"/>
      <c r="W123" s="167"/>
      <c r="X123" s="167"/>
      <c r="Y123" s="167"/>
      <c r="Z123" s="167"/>
    </row>
    <row r="124" spans="1:26" ht="15.75" customHeight="1" x14ac:dyDescent="0.25">
      <c r="A124" s="167"/>
      <c r="B124" s="167"/>
      <c r="C124" s="167"/>
      <c r="D124" s="167"/>
      <c r="E124" s="167"/>
      <c r="F124" s="167"/>
      <c r="G124" s="167"/>
      <c r="H124" s="167"/>
      <c r="I124" s="167"/>
      <c r="J124" s="167"/>
      <c r="K124" s="167"/>
      <c r="L124" s="167"/>
      <c r="M124" s="167"/>
      <c r="N124" s="167"/>
      <c r="O124" s="167"/>
      <c r="P124" s="167"/>
      <c r="Q124" s="167"/>
      <c r="R124" s="167"/>
      <c r="S124" s="167"/>
      <c r="T124" s="167"/>
      <c r="U124" s="167"/>
      <c r="V124" s="167"/>
      <c r="W124" s="167"/>
      <c r="X124" s="167"/>
      <c r="Y124" s="167"/>
      <c r="Z124" s="167"/>
    </row>
    <row r="125" spans="1:26" ht="15.75" customHeight="1" x14ac:dyDescent="0.25">
      <c r="A125" s="167"/>
      <c r="B125" s="167"/>
      <c r="C125" s="167"/>
      <c r="D125" s="167"/>
      <c r="E125" s="167"/>
      <c r="F125" s="167"/>
      <c r="G125" s="167"/>
      <c r="H125" s="167"/>
      <c r="I125" s="167"/>
      <c r="J125" s="167"/>
      <c r="K125" s="167"/>
      <c r="L125" s="167"/>
      <c r="M125" s="167"/>
      <c r="N125" s="167"/>
      <c r="O125" s="167"/>
      <c r="P125" s="167"/>
      <c r="Q125" s="167"/>
      <c r="R125" s="167"/>
      <c r="S125" s="167"/>
      <c r="T125" s="167"/>
      <c r="U125" s="167"/>
      <c r="V125" s="167"/>
      <c r="W125" s="167"/>
      <c r="X125" s="167"/>
      <c r="Y125" s="167"/>
      <c r="Z125" s="167"/>
    </row>
    <row r="126" spans="1:26" ht="15.75" customHeight="1" x14ac:dyDescent="0.25">
      <c r="A126" s="167"/>
      <c r="B126" s="167"/>
      <c r="C126" s="167"/>
      <c r="D126" s="167"/>
      <c r="E126" s="167"/>
      <c r="F126" s="167"/>
      <c r="G126" s="167"/>
      <c r="H126" s="167"/>
      <c r="I126" s="167"/>
      <c r="J126" s="167"/>
      <c r="K126" s="167"/>
      <c r="L126" s="167"/>
      <c r="M126" s="167"/>
      <c r="N126" s="167"/>
      <c r="O126" s="167"/>
      <c r="P126" s="167"/>
      <c r="Q126" s="167"/>
      <c r="R126" s="167"/>
      <c r="S126" s="167"/>
      <c r="T126" s="167"/>
      <c r="U126" s="167"/>
      <c r="V126" s="167"/>
      <c r="W126" s="167"/>
      <c r="X126" s="167"/>
      <c r="Y126" s="167"/>
      <c r="Z126" s="167"/>
    </row>
    <row r="127" spans="1:26" ht="15.75" customHeight="1" x14ac:dyDescent="0.25">
      <c r="A127" s="167"/>
      <c r="B127" s="167"/>
      <c r="C127" s="167"/>
      <c r="D127" s="167"/>
      <c r="E127" s="167"/>
      <c r="F127" s="167"/>
      <c r="G127" s="167"/>
      <c r="H127" s="167"/>
      <c r="I127" s="167"/>
      <c r="J127" s="167"/>
      <c r="K127" s="167"/>
      <c r="L127" s="167"/>
      <c r="M127" s="167"/>
      <c r="N127" s="167"/>
      <c r="O127" s="167"/>
      <c r="P127" s="167"/>
      <c r="Q127" s="167"/>
      <c r="R127" s="167"/>
      <c r="S127" s="167"/>
      <c r="T127" s="167"/>
      <c r="U127" s="167"/>
      <c r="V127" s="167"/>
      <c r="W127" s="167"/>
      <c r="X127" s="167"/>
      <c r="Y127" s="167"/>
      <c r="Z127" s="167"/>
    </row>
    <row r="128" spans="1:26" ht="15.75" customHeight="1" x14ac:dyDescent="0.25">
      <c r="A128" s="167"/>
      <c r="B128" s="167"/>
      <c r="C128" s="167"/>
      <c r="D128" s="167"/>
      <c r="E128" s="167"/>
      <c r="F128" s="167"/>
      <c r="G128" s="167"/>
      <c r="H128" s="167"/>
      <c r="I128" s="167"/>
      <c r="J128" s="167"/>
      <c r="K128" s="167"/>
      <c r="L128" s="167"/>
      <c r="M128" s="167"/>
      <c r="N128" s="167"/>
      <c r="O128" s="167"/>
      <c r="P128" s="167"/>
      <c r="Q128" s="167"/>
      <c r="R128" s="167"/>
      <c r="S128" s="167"/>
      <c r="T128" s="167"/>
      <c r="U128" s="167"/>
      <c r="V128" s="167"/>
      <c r="W128" s="167"/>
      <c r="X128" s="167"/>
      <c r="Y128" s="167"/>
      <c r="Z128" s="167"/>
    </row>
    <row r="129" spans="1:26" ht="15.75" customHeight="1" x14ac:dyDescent="0.25">
      <c r="A129" s="167"/>
      <c r="B129" s="167"/>
      <c r="C129" s="167"/>
      <c r="D129" s="167"/>
      <c r="E129" s="167"/>
      <c r="F129" s="167"/>
      <c r="G129" s="167"/>
      <c r="H129" s="167"/>
      <c r="I129" s="167"/>
      <c r="J129" s="167"/>
      <c r="K129" s="167"/>
      <c r="L129" s="167"/>
      <c r="M129" s="167"/>
      <c r="N129" s="167"/>
      <c r="O129" s="167"/>
      <c r="P129" s="167"/>
      <c r="Q129" s="167"/>
      <c r="R129" s="167"/>
      <c r="S129" s="167"/>
      <c r="T129" s="167"/>
      <c r="U129" s="167"/>
      <c r="V129" s="167"/>
      <c r="W129" s="167"/>
      <c r="X129" s="167"/>
      <c r="Y129" s="167"/>
      <c r="Z129" s="167"/>
    </row>
    <row r="130" spans="1:26" ht="15.75" customHeight="1" x14ac:dyDescent="0.25">
      <c r="A130" s="167"/>
      <c r="B130" s="167"/>
      <c r="C130" s="167"/>
      <c r="D130" s="167"/>
      <c r="E130" s="167"/>
      <c r="F130" s="167"/>
      <c r="G130" s="167"/>
      <c r="H130" s="167"/>
      <c r="I130" s="167"/>
      <c r="J130" s="167"/>
      <c r="K130" s="167"/>
      <c r="L130" s="167"/>
      <c r="M130" s="167"/>
      <c r="N130" s="167"/>
      <c r="O130" s="167"/>
      <c r="P130" s="167"/>
      <c r="Q130" s="167"/>
      <c r="R130" s="167"/>
      <c r="S130" s="167"/>
      <c r="T130" s="167"/>
      <c r="U130" s="167"/>
      <c r="V130" s="167"/>
      <c r="W130" s="167"/>
      <c r="X130" s="167"/>
      <c r="Y130" s="167"/>
      <c r="Z130" s="167"/>
    </row>
    <row r="131" spans="1:26" ht="15.75" customHeight="1" x14ac:dyDescent="0.25">
      <c r="A131" s="167"/>
      <c r="B131" s="167"/>
      <c r="C131" s="167"/>
      <c r="D131" s="167"/>
      <c r="E131" s="167"/>
      <c r="F131" s="167"/>
      <c r="G131" s="167"/>
      <c r="H131" s="167"/>
      <c r="I131" s="167"/>
      <c r="J131" s="167"/>
      <c r="K131" s="167"/>
      <c r="L131" s="167"/>
      <c r="M131" s="167"/>
      <c r="N131" s="167"/>
      <c r="O131" s="167"/>
      <c r="P131" s="167"/>
      <c r="Q131" s="167"/>
      <c r="R131" s="167"/>
      <c r="S131" s="167"/>
      <c r="T131" s="167"/>
      <c r="U131" s="167"/>
      <c r="V131" s="167"/>
      <c r="W131" s="167"/>
      <c r="X131" s="167"/>
      <c r="Y131" s="167"/>
      <c r="Z131" s="167"/>
    </row>
    <row r="132" spans="1:26" ht="15.75" customHeight="1" x14ac:dyDescent="0.25">
      <c r="A132" s="167"/>
      <c r="B132" s="167"/>
      <c r="C132" s="167"/>
      <c r="D132" s="167"/>
      <c r="E132" s="167"/>
      <c r="F132" s="167"/>
      <c r="G132" s="167"/>
      <c r="H132" s="167"/>
      <c r="I132" s="167"/>
      <c r="J132" s="167"/>
      <c r="K132" s="167"/>
      <c r="L132" s="167"/>
      <c r="M132" s="167"/>
      <c r="N132" s="167"/>
      <c r="O132" s="167"/>
      <c r="P132" s="167"/>
      <c r="Q132" s="167"/>
      <c r="R132" s="167"/>
      <c r="S132" s="167"/>
      <c r="T132" s="167"/>
      <c r="U132" s="167"/>
      <c r="V132" s="167"/>
      <c r="W132" s="167"/>
      <c r="X132" s="167"/>
      <c r="Y132" s="167"/>
      <c r="Z132" s="167"/>
    </row>
    <row r="133" spans="1:26" ht="15.75" customHeight="1" x14ac:dyDescent="0.25">
      <c r="A133" s="167"/>
      <c r="B133" s="167"/>
      <c r="C133" s="167"/>
      <c r="D133" s="167"/>
      <c r="E133" s="167"/>
      <c r="F133" s="167"/>
      <c r="G133" s="167"/>
      <c r="H133" s="167"/>
      <c r="I133" s="167"/>
      <c r="J133" s="167"/>
      <c r="K133" s="167"/>
      <c r="L133" s="167"/>
      <c r="M133" s="167"/>
      <c r="N133" s="167"/>
      <c r="O133" s="167"/>
      <c r="P133" s="167"/>
      <c r="Q133" s="167"/>
      <c r="R133" s="167"/>
      <c r="S133" s="167"/>
      <c r="T133" s="167"/>
      <c r="U133" s="167"/>
      <c r="V133" s="167"/>
      <c r="W133" s="167"/>
      <c r="X133" s="167"/>
      <c r="Y133" s="167"/>
      <c r="Z133" s="167"/>
    </row>
    <row r="134" spans="1:26" ht="15.75" customHeight="1" x14ac:dyDescent="0.25">
      <c r="A134" s="167"/>
      <c r="B134" s="167"/>
      <c r="C134" s="167"/>
      <c r="D134" s="167"/>
      <c r="E134" s="167"/>
      <c r="F134" s="167"/>
      <c r="G134" s="167"/>
      <c r="H134" s="167"/>
      <c r="I134" s="167"/>
      <c r="J134" s="167"/>
      <c r="K134" s="167"/>
      <c r="L134" s="167"/>
      <c r="M134" s="167"/>
      <c r="N134" s="167"/>
      <c r="O134" s="167"/>
      <c r="P134" s="167"/>
      <c r="Q134" s="167"/>
      <c r="R134" s="167"/>
      <c r="S134" s="167"/>
      <c r="T134" s="167"/>
      <c r="U134" s="167"/>
      <c r="V134" s="167"/>
      <c r="W134" s="167"/>
      <c r="X134" s="167"/>
      <c r="Y134" s="167"/>
      <c r="Z134" s="167"/>
    </row>
    <row r="135" spans="1:26" ht="15.75" customHeight="1" x14ac:dyDescent="0.25">
      <c r="A135" s="167"/>
      <c r="B135" s="167"/>
      <c r="C135" s="167"/>
      <c r="D135" s="167"/>
      <c r="E135" s="167"/>
      <c r="F135" s="167"/>
      <c r="G135" s="167"/>
      <c r="H135" s="167"/>
      <c r="I135" s="167"/>
      <c r="J135" s="167"/>
      <c r="K135" s="167"/>
      <c r="L135" s="167"/>
      <c r="M135" s="167"/>
      <c r="N135" s="167"/>
      <c r="O135" s="167"/>
      <c r="P135" s="167"/>
      <c r="Q135" s="167"/>
      <c r="R135" s="167"/>
      <c r="S135" s="167"/>
      <c r="T135" s="167"/>
      <c r="U135" s="167"/>
      <c r="V135" s="167"/>
      <c r="W135" s="167"/>
      <c r="X135" s="167"/>
      <c r="Y135" s="167"/>
      <c r="Z135" s="167"/>
    </row>
    <row r="136" spans="1:26" ht="15.75" customHeight="1" x14ac:dyDescent="0.25">
      <c r="A136" s="167"/>
      <c r="B136" s="167"/>
      <c r="C136" s="167"/>
      <c r="D136" s="167"/>
      <c r="E136" s="167"/>
      <c r="F136" s="167"/>
      <c r="G136" s="167"/>
      <c r="H136" s="167"/>
      <c r="I136" s="167"/>
      <c r="J136" s="167"/>
      <c r="K136" s="167"/>
      <c r="L136" s="167"/>
      <c r="M136" s="167"/>
      <c r="N136" s="167"/>
      <c r="O136" s="167"/>
      <c r="P136" s="167"/>
      <c r="Q136" s="167"/>
      <c r="R136" s="167"/>
      <c r="S136" s="167"/>
      <c r="T136" s="167"/>
      <c r="U136" s="167"/>
      <c r="V136" s="167"/>
      <c r="W136" s="167"/>
      <c r="X136" s="167"/>
      <c r="Y136" s="167"/>
      <c r="Z136" s="167"/>
    </row>
    <row r="137" spans="1:26" ht="15.75" customHeight="1" x14ac:dyDescent="0.25">
      <c r="A137" s="167"/>
      <c r="B137" s="167"/>
      <c r="C137" s="167"/>
      <c r="D137" s="167"/>
      <c r="E137" s="167"/>
      <c r="F137" s="167"/>
      <c r="G137" s="167"/>
      <c r="H137" s="167"/>
      <c r="I137" s="167"/>
      <c r="J137" s="167"/>
      <c r="K137" s="167"/>
      <c r="L137" s="167"/>
      <c r="M137" s="167"/>
      <c r="N137" s="167"/>
      <c r="O137" s="167"/>
      <c r="P137" s="167"/>
      <c r="Q137" s="167"/>
      <c r="R137" s="167"/>
      <c r="S137" s="167"/>
      <c r="T137" s="167"/>
      <c r="U137" s="167"/>
      <c r="V137" s="167"/>
      <c r="W137" s="167"/>
      <c r="X137" s="167"/>
      <c r="Y137" s="167"/>
      <c r="Z137" s="167"/>
    </row>
    <row r="138" spans="1:26" ht="15.75" customHeight="1" x14ac:dyDescent="0.25">
      <c r="A138" s="167"/>
      <c r="B138" s="167"/>
      <c r="C138" s="167"/>
      <c r="D138" s="167"/>
      <c r="E138" s="167"/>
      <c r="F138" s="167"/>
      <c r="G138" s="167"/>
      <c r="H138" s="167"/>
      <c r="I138" s="167"/>
      <c r="J138" s="167"/>
      <c r="K138" s="167"/>
      <c r="L138" s="167"/>
      <c r="M138" s="167"/>
      <c r="N138" s="167"/>
      <c r="O138" s="167"/>
      <c r="P138" s="167"/>
      <c r="Q138" s="167"/>
      <c r="R138" s="167"/>
      <c r="S138" s="167"/>
      <c r="T138" s="167"/>
      <c r="U138" s="167"/>
      <c r="V138" s="167"/>
      <c r="W138" s="167"/>
      <c r="X138" s="167"/>
      <c r="Y138" s="167"/>
      <c r="Z138" s="167"/>
    </row>
    <row r="139" spans="1:26" ht="15.75" customHeight="1" x14ac:dyDescent="0.25">
      <c r="A139" s="167"/>
      <c r="B139" s="167"/>
      <c r="C139" s="167"/>
      <c r="D139" s="167"/>
      <c r="E139" s="167"/>
      <c r="F139" s="167"/>
      <c r="G139" s="167"/>
      <c r="H139" s="167"/>
      <c r="I139" s="167"/>
      <c r="J139" s="167"/>
      <c r="K139" s="167"/>
      <c r="L139" s="167"/>
      <c r="M139" s="167"/>
      <c r="N139" s="167"/>
      <c r="O139" s="167"/>
      <c r="P139" s="167"/>
      <c r="Q139" s="167"/>
      <c r="R139" s="167"/>
      <c r="S139" s="167"/>
      <c r="T139" s="167"/>
      <c r="U139" s="167"/>
      <c r="V139" s="167"/>
      <c r="W139" s="167"/>
      <c r="X139" s="167"/>
      <c r="Y139" s="167"/>
      <c r="Z139" s="167"/>
    </row>
    <row r="140" spans="1:26" ht="15.75" customHeight="1" x14ac:dyDescent="0.25">
      <c r="A140" s="167"/>
      <c r="B140" s="167"/>
      <c r="C140" s="167"/>
      <c r="D140" s="167"/>
      <c r="E140" s="167"/>
      <c r="F140" s="167"/>
      <c r="G140" s="167"/>
      <c r="H140" s="167"/>
      <c r="I140" s="167"/>
      <c r="J140" s="167"/>
      <c r="K140" s="167"/>
      <c r="L140" s="167"/>
      <c r="M140" s="167"/>
      <c r="N140" s="167"/>
      <c r="O140" s="167"/>
      <c r="P140" s="167"/>
      <c r="Q140" s="167"/>
      <c r="R140" s="167"/>
      <c r="S140" s="167"/>
      <c r="T140" s="167"/>
      <c r="U140" s="167"/>
      <c r="V140" s="167"/>
      <c r="W140" s="167"/>
      <c r="X140" s="167"/>
      <c r="Y140" s="167"/>
      <c r="Z140" s="167"/>
    </row>
    <row r="141" spans="1:26" ht="15.75" customHeight="1" x14ac:dyDescent="0.25">
      <c r="A141" s="167"/>
      <c r="B141" s="167"/>
      <c r="C141" s="167"/>
      <c r="D141" s="167"/>
      <c r="E141" s="167"/>
      <c r="F141" s="167"/>
      <c r="G141" s="167"/>
      <c r="H141" s="167"/>
      <c r="I141" s="167"/>
      <c r="J141" s="167"/>
      <c r="K141" s="167"/>
      <c r="L141" s="167"/>
      <c r="M141" s="167"/>
      <c r="N141" s="167"/>
      <c r="O141" s="167"/>
      <c r="P141" s="167"/>
      <c r="Q141" s="167"/>
      <c r="R141" s="167"/>
      <c r="S141" s="167"/>
      <c r="T141" s="167"/>
      <c r="U141" s="167"/>
      <c r="V141" s="167"/>
      <c r="W141" s="167"/>
      <c r="X141" s="167"/>
      <c r="Y141" s="167"/>
      <c r="Z141" s="167"/>
    </row>
    <row r="142" spans="1:26" ht="15.75" customHeight="1" x14ac:dyDescent="0.25">
      <c r="A142" s="167"/>
      <c r="B142" s="167"/>
      <c r="C142" s="167"/>
      <c r="D142" s="167"/>
      <c r="E142" s="167"/>
      <c r="F142" s="167"/>
      <c r="G142" s="167"/>
      <c r="H142" s="167"/>
      <c r="I142" s="167"/>
      <c r="J142" s="167"/>
      <c r="K142" s="167"/>
      <c r="L142" s="167"/>
      <c r="M142" s="167"/>
      <c r="N142" s="167"/>
      <c r="O142" s="167"/>
      <c r="P142" s="167"/>
      <c r="Q142" s="167"/>
      <c r="R142" s="167"/>
      <c r="S142" s="167"/>
      <c r="T142" s="167"/>
      <c r="U142" s="167"/>
      <c r="V142" s="167"/>
      <c r="W142" s="167"/>
      <c r="X142" s="167"/>
      <c r="Y142" s="167"/>
      <c r="Z142" s="167"/>
    </row>
    <row r="143" spans="1:26" ht="15.75" customHeight="1" x14ac:dyDescent="0.25">
      <c r="A143" s="167"/>
      <c r="B143" s="167"/>
      <c r="C143" s="167"/>
      <c r="D143" s="167"/>
      <c r="E143" s="167"/>
      <c r="F143" s="167"/>
      <c r="G143" s="167"/>
      <c r="H143" s="167"/>
      <c r="I143" s="167"/>
      <c r="J143" s="167"/>
      <c r="K143" s="167"/>
      <c r="L143" s="167"/>
      <c r="M143" s="167"/>
      <c r="N143" s="167"/>
      <c r="O143" s="167"/>
      <c r="P143" s="167"/>
      <c r="Q143" s="167"/>
      <c r="R143" s="167"/>
      <c r="S143" s="167"/>
      <c r="T143" s="167"/>
      <c r="U143" s="167"/>
      <c r="V143" s="167"/>
      <c r="W143" s="167"/>
      <c r="X143" s="167"/>
      <c r="Y143" s="167"/>
      <c r="Z143" s="167"/>
    </row>
    <row r="144" spans="1:26" ht="15.75" customHeight="1" x14ac:dyDescent="0.25">
      <c r="A144" s="167"/>
      <c r="B144" s="167"/>
      <c r="C144" s="167"/>
      <c r="D144" s="167"/>
      <c r="E144" s="167"/>
      <c r="F144" s="167"/>
      <c r="G144" s="167"/>
      <c r="H144" s="167"/>
      <c r="I144" s="167"/>
      <c r="J144" s="167"/>
      <c r="K144" s="167"/>
      <c r="L144" s="167"/>
      <c r="M144" s="167"/>
      <c r="N144" s="167"/>
      <c r="O144" s="167"/>
      <c r="P144" s="167"/>
      <c r="Q144" s="167"/>
      <c r="R144" s="167"/>
      <c r="S144" s="167"/>
      <c r="T144" s="167"/>
      <c r="U144" s="167"/>
      <c r="V144" s="167"/>
      <c r="W144" s="167"/>
      <c r="X144" s="167"/>
      <c r="Y144" s="167"/>
      <c r="Z144" s="167"/>
    </row>
    <row r="145" spans="1:26" ht="15.75" customHeight="1" x14ac:dyDescent="0.25">
      <c r="A145" s="167"/>
      <c r="B145" s="167"/>
      <c r="C145" s="167"/>
      <c r="D145" s="167"/>
      <c r="E145" s="167"/>
      <c r="F145" s="167"/>
      <c r="G145" s="167"/>
      <c r="H145" s="167"/>
      <c r="I145" s="167"/>
      <c r="J145" s="167"/>
      <c r="K145" s="167"/>
      <c r="L145" s="167"/>
      <c r="M145" s="167"/>
      <c r="N145" s="167"/>
      <c r="O145" s="167"/>
      <c r="P145" s="167"/>
      <c r="Q145" s="167"/>
      <c r="R145" s="167"/>
      <c r="S145" s="167"/>
      <c r="T145" s="167"/>
      <c r="U145" s="167"/>
      <c r="V145" s="167"/>
      <c r="W145" s="167"/>
      <c r="X145" s="167"/>
      <c r="Y145" s="167"/>
      <c r="Z145" s="167"/>
    </row>
    <row r="146" spans="1:26" ht="15.75" customHeight="1" x14ac:dyDescent="0.25">
      <c r="A146" s="167"/>
      <c r="B146" s="167"/>
      <c r="C146" s="167"/>
      <c r="D146" s="167"/>
      <c r="E146" s="167"/>
      <c r="F146" s="167"/>
      <c r="G146" s="167"/>
      <c r="H146" s="167"/>
      <c r="I146" s="167"/>
      <c r="J146" s="167"/>
      <c r="K146" s="167"/>
      <c r="L146" s="167"/>
      <c r="M146" s="167"/>
      <c r="N146" s="167"/>
      <c r="O146" s="167"/>
      <c r="P146" s="167"/>
      <c r="Q146" s="167"/>
      <c r="R146" s="167"/>
      <c r="S146" s="167"/>
      <c r="T146" s="167"/>
      <c r="U146" s="167"/>
      <c r="V146" s="167"/>
      <c r="W146" s="167"/>
      <c r="X146" s="167"/>
      <c r="Y146" s="167"/>
      <c r="Z146" s="167"/>
    </row>
    <row r="147" spans="1:26" ht="15.75" customHeight="1" x14ac:dyDescent="0.25">
      <c r="A147" s="167"/>
      <c r="B147" s="167"/>
      <c r="C147" s="167"/>
      <c r="D147" s="167"/>
      <c r="E147" s="167"/>
      <c r="F147" s="167"/>
      <c r="G147" s="167"/>
      <c r="H147" s="167"/>
      <c r="I147" s="167"/>
      <c r="J147" s="167"/>
      <c r="K147" s="167"/>
      <c r="L147" s="167"/>
      <c r="M147" s="167"/>
      <c r="N147" s="167"/>
      <c r="O147" s="167"/>
      <c r="P147" s="167"/>
      <c r="Q147" s="167"/>
      <c r="R147" s="167"/>
      <c r="S147" s="167"/>
      <c r="T147" s="167"/>
      <c r="U147" s="167"/>
      <c r="V147" s="167"/>
      <c r="W147" s="167"/>
      <c r="X147" s="167"/>
      <c r="Y147" s="167"/>
      <c r="Z147" s="167"/>
    </row>
    <row r="148" spans="1:26" ht="15.75" customHeight="1" x14ac:dyDescent="0.25">
      <c r="A148" s="167"/>
      <c r="B148" s="167"/>
      <c r="C148" s="167"/>
      <c r="D148" s="167"/>
      <c r="E148" s="167"/>
      <c r="F148" s="167"/>
      <c r="G148" s="167"/>
      <c r="H148" s="167"/>
      <c r="I148" s="167"/>
      <c r="J148" s="167"/>
      <c r="K148" s="167"/>
      <c r="L148" s="167"/>
      <c r="M148" s="167"/>
      <c r="N148" s="167"/>
      <c r="O148" s="167"/>
      <c r="P148" s="167"/>
      <c r="Q148" s="167"/>
      <c r="R148" s="167"/>
      <c r="S148" s="167"/>
      <c r="T148" s="167"/>
      <c r="U148" s="167"/>
      <c r="V148" s="167"/>
      <c r="W148" s="167"/>
      <c r="X148" s="167"/>
      <c r="Y148" s="167"/>
      <c r="Z148" s="167"/>
    </row>
    <row r="149" spans="1:26" ht="15.75" customHeight="1" x14ac:dyDescent="0.25">
      <c r="A149" s="167"/>
      <c r="B149" s="167"/>
      <c r="C149" s="167"/>
      <c r="D149" s="167"/>
      <c r="E149" s="167"/>
      <c r="F149" s="167"/>
      <c r="G149" s="167"/>
      <c r="H149" s="167"/>
      <c r="I149" s="167"/>
      <c r="J149" s="167"/>
      <c r="K149" s="167"/>
      <c r="L149" s="167"/>
      <c r="M149" s="167"/>
      <c r="N149" s="167"/>
      <c r="O149" s="167"/>
      <c r="P149" s="167"/>
      <c r="Q149" s="167"/>
      <c r="R149" s="167"/>
      <c r="S149" s="167"/>
      <c r="T149" s="167"/>
      <c r="U149" s="167"/>
      <c r="V149" s="167"/>
      <c r="W149" s="167"/>
      <c r="X149" s="167"/>
      <c r="Y149" s="167"/>
      <c r="Z149" s="167"/>
    </row>
    <row r="150" spans="1:26" ht="15.75" customHeight="1" x14ac:dyDescent="0.25">
      <c r="A150" s="167"/>
      <c r="B150" s="167"/>
      <c r="C150" s="167"/>
      <c r="D150" s="167"/>
      <c r="E150" s="167"/>
      <c r="F150" s="167"/>
      <c r="G150" s="167"/>
      <c r="H150" s="167"/>
      <c r="I150" s="167"/>
      <c r="J150" s="167"/>
      <c r="K150" s="167"/>
      <c r="L150" s="167"/>
      <c r="M150" s="167"/>
      <c r="N150" s="167"/>
      <c r="O150" s="167"/>
      <c r="P150" s="167"/>
      <c r="Q150" s="167"/>
      <c r="R150" s="167"/>
      <c r="S150" s="167"/>
      <c r="T150" s="167"/>
      <c r="U150" s="167"/>
      <c r="V150" s="167"/>
      <c r="W150" s="167"/>
      <c r="X150" s="167"/>
      <c r="Y150" s="167"/>
      <c r="Z150" s="167"/>
    </row>
    <row r="151" spans="1:26" ht="15.75" customHeight="1" x14ac:dyDescent="0.25">
      <c r="A151" s="167"/>
      <c r="B151" s="167"/>
      <c r="C151" s="167"/>
      <c r="D151" s="167"/>
      <c r="E151" s="167"/>
      <c r="F151" s="167"/>
      <c r="G151" s="167"/>
      <c r="H151" s="167"/>
      <c r="I151" s="167"/>
      <c r="J151" s="167"/>
      <c r="K151" s="167"/>
      <c r="L151" s="167"/>
      <c r="M151" s="167"/>
      <c r="N151" s="167"/>
      <c r="O151" s="167"/>
      <c r="P151" s="167"/>
      <c r="Q151" s="167"/>
      <c r="R151" s="167"/>
      <c r="S151" s="167"/>
      <c r="T151" s="167"/>
      <c r="U151" s="167"/>
      <c r="V151" s="167"/>
      <c r="W151" s="167"/>
      <c r="X151" s="167"/>
      <c r="Y151" s="167"/>
      <c r="Z151" s="167"/>
    </row>
    <row r="152" spans="1:26" ht="15.75" customHeight="1" x14ac:dyDescent="0.25">
      <c r="A152" s="167"/>
      <c r="B152" s="167"/>
      <c r="C152" s="167"/>
      <c r="D152" s="167"/>
      <c r="E152" s="167"/>
      <c r="F152" s="167"/>
      <c r="G152" s="167"/>
      <c r="H152" s="167"/>
      <c r="I152" s="167"/>
      <c r="J152" s="167"/>
      <c r="K152" s="167"/>
      <c r="L152" s="167"/>
      <c r="M152" s="167"/>
      <c r="N152" s="167"/>
      <c r="O152" s="167"/>
      <c r="P152" s="167"/>
      <c r="Q152" s="167"/>
      <c r="R152" s="167"/>
      <c r="S152" s="167"/>
      <c r="T152" s="167"/>
      <c r="U152" s="167"/>
      <c r="V152" s="167"/>
      <c r="W152" s="167"/>
      <c r="X152" s="167"/>
      <c r="Y152" s="167"/>
      <c r="Z152" s="167"/>
    </row>
    <row r="153" spans="1:26" ht="15.75" customHeight="1" x14ac:dyDescent="0.25">
      <c r="A153" s="167"/>
      <c r="B153" s="167"/>
      <c r="C153" s="167"/>
      <c r="D153" s="167"/>
      <c r="E153" s="167"/>
      <c r="F153" s="167"/>
      <c r="G153" s="167"/>
      <c r="H153" s="167"/>
      <c r="I153" s="167"/>
      <c r="J153" s="167"/>
      <c r="K153" s="167"/>
      <c r="L153" s="167"/>
      <c r="M153" s="167"/>
      <c r="N153" s="167"/>
      <c r="O153" s="167"/>
      <c r="P153" s="167"/>
      <c r="Q153" s="167"/>
      <c r="R153" s="167"/>
      <c r="S153" s="167"/>
      <c r="T153" s="167"/>
      <c r="U153" s="167"/>
      <c r="V153" s="167"/>
      <c r="W153" s="167"/>
      <c r="X153" s="167"/>
      <c r="Y153" s="167"/>
      <c r="Z153" s="167"/>
    </row>
    <row r="154" spans="1:26" ht="15.75" customHeight="1" x14ac:dyDescent="0.25">
      <c r="A154" s="167"/>
      <c r="B154" s="167"/>
      <c r="C154" s="167"/>
      <c r="D154" s="167"/>
      <c r="E154" s="167"/>
      <c r="F154" s="167"/>
      <c r="G154" s="167"/>
      <c r="H154" s="167"/>
      <c r="I154" s="167"/>
      <c r="J154" s="167"/>
      <c r="K154" s="167"/>
      <c r="L154" s="167"/>
      <c r="M154" s="167"/>
      <c r="N154" s="167"/>
      <c r="O154" s="167"/>
      <c r="P154" s="167"/>
      <c r="Q154" s="167"/>
      <c r="R154" s="167"/>
      <c r="S154" s="167"/>
      <c r="T154" s="167"/>
      <c r="U154" s="167"/>
      <c r="V154" s="167"/>
      <c r="W154" s="167"/>
      <c r="X154" s="167"/>
      <c r="Y154" s="167"/>
      <c r="Z154" s="167"/>
    </row>
    <row r="155" spans="1:26" ht="15.75" customHeight="1" x14ac:dyDescent="0.25">
      <c r="A155" s="167"/>
      <c r="B155" s="167"/>
      <c r="C155" s="167"/>
      <c r="D155" s="167"/>
      <c r="E155" s="167"/>
      <c r="F155" s="167"/>
      <c r="G155" s="167"/>
      <c r="H155" s="167"/>
      <c r="I155" s="167"/>
      <c r="J155" s="167"/>
      <c r="K155" s="167"/>
      <c r="L155" s="167"/>
      <c r="M155" s="167"/>
      <c r="N155" s="167"/>
      <c r="O155" s="167"/>
      <c r="P155" s="167"/>
      <c r="Q155" s="167"/>
      <c r="R155" s="167"/>
      <c r="S155" s="167"/>
      <c r="T155" s="167"/>
      <c r="U155" s="167"/>
      <c r="V155" s="167"/>
      <c r="W155" s="167"/>
      <c r="X155" s="167"/>
      <c r="Y155" s="167"/>
      <c r="Z155" s="167"/>
    </row>
    <row r="156" spans="1:26" ht="15.75" customHeight="1" x14ac:dyDescent="0.25">
      <c r="A156" s="167"/>
      <c r="B156" s="167"/>
      <c r="C156" s="167"/>
      <c r="D156" s="167"/>
      <c r="E156" s="167"/>
      <c r="F156" s="167"/>
      <c r="G156" s="167"/>
      <c r="H156" s="167"/>
      <c r="I156" s="167"/>
      <c r="J156" s="167"/>
      <c r="K156" s="167"/>
      <c r="L156" s="167"/>
      <c r="M156" s="167"/>
      <c r="N156" s="167"/>
      <c r="O156" s="167"/>
      <c r="P156" s="167"/>
      <c r="Q156" s="167"/>
      <c r="R156" s="167"/>
      <c r="S156" s="167"/>
      <c r="T156" s="167"/>
      <c r="U156" s="167"/>
      <c r="V156" s="167"/>
      <c r="W156" s="167"/>
      <c r="X156" s="167"/>
      <c r="Y156" s="167"/>
      <c r="Z156" s="167"/>
    </row>
    <row r="157" spans="1:26" ht="15.75" customHeight="1" x14ac:dyDescent="0.25">
      <c r="A157" s="167"/>
      <c r="B157" s="167"/>
      <c r="C157" s="167"/>
      <c r="D157" s="167"/>
      <c r="E157" s="167"/>
      <c r="F157" s="167"/>
      <c r="G157" s="167"/>
      <c r="H157" s="167"/>
      <c r="I157" s="167"/>
      <c r="J157" s="167"/>
      <c r="K157" s="167"/>
      <c r="L157" s="167"/>
      <c r="M157" s="167"/>
      <c r="N157" s="167"/>
      <c r="O157" s="167"/>
      <c r="P157" s="167"/>
      <c r="Q157" s="167"/>
      <c r="R157" s="167"/>
      <c r="S157" s="167"/>
      <c r="T157" s="167"/>
      <c r="U157" s="167"/>
      <c r="V157" s="167"/>
      <c r="W157" s="167"/>
      <c r="X157" s="167"/>
      <c r="Y157" s="167"/>
      <c r="Z157" s="167"/>
    </row>
    <row r="158" spans="1:26" ht="15.75" customHeight="1" x14ac:dyDescent="0.25">
      <c r="A158" s="167"/>
      <c r="B158" s="167"/>
      <c r="C158" s="167"/>
      <c r="D158" s="167"/>
      <c r="E158" s="167"/>
      <c r="F158" s="167"/>
      <c r="G158" s="167"/>
      <c r="H158" s="167"/>
      <c r="I158" s="167"/>
      <c r="J158" s="167"/>
      <c r="K158" s="167"/>
      <c r="L158" s="167"/>
      <c r="M158" s="167"/>
      <c r="N158" s="167"/>
      <c r="O158" s="167"/>
      <c r="P158" s="167"/>
      <c r="Q158" s="167"/>
      <c r="R158" s="167"/>
      <c r="S158" s="167"/>
      <c r="T158" s="167"/>
      <c r="U158" s="167"/>
      <c r="V158" s="167"/>
      <c r="W158" s="167"/>
      <c r="X158" s="167"/>
      <c r="Y158" s="167"/>
      <c r="Z158" s="167"/>
    </row>
    <row r="159" spans="1:26" ht="15.75" customHeight="1" x14ac:dyDescent="0.25">
      <c r="A159" s="167"/>
      <c r="B159" s="167"/>
      <c r="C159" s="167"/>
      <c r="D159" s="167"/>
      <c r="E159" s="167"/>
      <c r="F159" s="167"/>
      <c r="G159" s="167"/>
      <c r="H159" s="167"/>
      <c r="I159" s="167"/>
      <c r="J159" s="167"/>
      <c r="K159" s="167"/>
      <c r="L159" s="167"/>
      <c r="M159" s="167"/>
      <c r="N159" s="167"/>
      <c r="O159" s="167"/>
      <c r="P159" s="167"/>
      <c r="Q159" s="167"/>
      <c r="R159" s="167"/>
      <c r="S159" s="167"/>
      <c r="T159" s="167"/>
      <c r="U159" s="167"/>
      <c r="V159" s="167"/>
      <c r="W159" s="167"/>
      <c r="X159" s="167"/>
      <c r="Y159" s="167"/>
      <c r="Z159" s="167"/>
    </row>
    <row r="160" spans="1:26" ht="15.75" customHeight="1" x14ac:dyDescent="0.25">
      <c r="A160" s="167"/>
      <c r="B160" s="167"/>
      <c r="C160" s="167"/>
      <c r="D160" s="167"/>
      <c r="E160" s="167"/>
      <c r="F160" s="167"/>
      <c r="G160" s="167"/>
      <c r="H160" s="167"/>
      <c r="I160" s="167"/>
      <c r="J160" s="167"/>
      <c r="K160" s="167"/>
      <c r="L160" s="167"/>
      <c r="M160" s="167"/>
      <c r="N160" s="167"/>
      <c r="O160" s="167"/>
      <c r="P160" s="167"/>
      <c r="Q160" s="167"/>
      <c r="R160" s="167"/>
      <c r="S160" s="167"/>
      <c r="T160" s="167"/>
      <c r="U160" s="167"/>
      <c r="V160" s="167"/>
      <c r="W160" s="167"/>
      <c r="X160" s="167"/>
      <c r="Y160" s="167"/>
      <c r="Z160" s="167"/>
    </row>
    <row r="161" spans="1:26" ht="15.75" customHeight="1" x14ac:dyDescent="0.25">
      <c r="A161" s="167"/>
      <c r="B161" s="167"/>
      <c r="C161" s="167"/>
      <c r="D161" s="167"/>
      <c r="E161" s="167"/>
      <c r="F161" s="167"/>
      <c r="G161" s="167"/>
      <c r="H161" s="167"/>
      <c r="I161" s="167"/>
      <c r="J161" s="167"/>
      <c r="K161" s="167"/>
      <c r="L161" s="167"/>
      <c r="M161" s="167"/>
      <c r="N161" s="167"/>
      <c r="O161" s="167"/>
      <c r="P161" s="167"/>
      <c r="Q161" s="167"/>
      <c r="R161" s="167"/>
      <c r="S161" s="167"/>
      <c r="T161" s="167"/>
      <c r="U161" s="167"/>
      <c r="V161" s="167"/>
      <c r="W161" s="167"/>
      <c r="X161" s="167"/>
      <c r="Y161" s="167"/>
      <c r="Z161" s="167"/>
    </row>
    <row r="162" spans="1:26" ht="15.75" customHeight="1" x14ac:dyDescent="0.25">
      <c r="A162" s="167"/>
      <c r="B162" s="167"/>
      <c r="C162" s="167"/>
      <c r="D162" s="167"/>
      <c r="E162" s="167"/>
      <c r="F162" s="167"/>
      <c r="G162" s="167"/>
      <c r="H162" s="167"/>
      <c r="I162" s="167"/>
      <c r="J162" s="167"/>
      <c r="K162" s="167"/>
      <c r="L162" s="167"/>
      <c r="M162" s="167"/>
      <c r="N162" s="167"/>
      <c r="O162" s="167"/>
      <c r="P162" s="167"/>
      <c r="Q162" s="167"/>
      <c r="R162" s="167"/>
      <c r="S162" s="167"/>
      <c r="T162" s="167"/>
      <c r="U162" s="167"/>
      <c r="V162" s="167"/>
      <c r="W162" s="167"/>
      <c r="X162" s="167"/>
      <c r="Y162" s="167"/>
      <c r="Z162" s="167"/>
    </row>
    <row r="163" spans="1:26" ht="15.75" customHeight="1" x14ac:dyDescent="0.25">
      <c r="A163" s="167"/>
      <c r="B163" s="167"/>
      <c r="C163" s="167"/>
      <c r="D163" s="167"/>
      <c r="E163" s="167"/>
      <c r="F163" s="167"/>
      <c r="G163" s="167"/>
      <c r="H163" s="167"/>
      <c r="I163" s="167"/>
      <c r="J163" s="167"/>
      <c r="K163" s="167"/>
      <c r="L163" s="167"/>
      <c r="M163" s="167"/>
      <c r="N163" s="167"/>
      <c r="O163" s="167"/>
      <c r="P163" s="167"/>
      <c r="Q163" s="167"/>
      <c r="R163" s="167"/>
      <c r="S163" s="167"/>
      <c r="T163" s="167"/>
      <c r="U163" s="167"/>
      <c r="V163" s="167"/>
      <c r="W163" s="167"/>
      <c r="X163" s="167"/>
      <c r="Y163" s="167"/>
      <c r="Z163" s="167"/>
    </row>
    <row r="164" spans="1:26" ht="15.75" customHeight="1" x14ac:dyDescent="0.25">
      <c r="A164" s="167"/>
      <c r="B164" s="167"/>
      <c r="C164" s="167"/>
      <c r="D164" s="167"/>
      <c r="E164" s="167"/>
      <c r="F164" s="167"/>
      <c r="G164" s="167"/>
      <c r="H164" s="167"/>
      <c r="I164" s="167"/>
      <c r="J164" s="167"/>
      <c r="K164" s="167"/>
      <c r="L164" s="167"/>
      <c r="M164" s="167"/>
      <c r="N164" s="167"/>
      <c r="O164" s="167"/>
      <c r="P164" s="167"/>
      <c r="Q164" s="167"/>
      <c r="R164" s="167"/>
      <c r="S164" s="167"/>
      <c r="T164" s="167"/>
      <c r="U164" s="167"/>
      <c r="V164" s="167"/>
      <c r="W164" s="167"/>
      <c r="X164" s="167"/>
      <c r="Y164" s="167"/>
      <c r="Z164" s="167"/>
    </row>
    <row r="165" spans="1:26" ht="15.75" customHeight="1" x14ac:dyDescent="0.25">
      <c r="A165" s="167"/>
      <c r="B165" s="167"/>
      <c r="C165" s="167"/>
      <c r="D165" s="167"/>
      <c r="E165" s="167"/>
      <c r="F165" s="167"/>
      <c r="G165" s="167"/>
      <c r="H165" s="167"/>
      <c r="I165" s="167"/>
      <c r="J165" s="167"/>
      <c r="K165" s="167"/>
      <c r="L165" s="167"/>
      <c r="M165" s="167"/>
      <c r="N165" s="167"/>
      <c r="O165" s="167"/>
      <c r="P165" s="167"/>
      <c r="Q165" s="167"/>
      <c r="R165" s="167"/>
      <c r="S165" s="167"/>
      <c r="T165" s="167"/>
      <c r="U165" s="167"/>
      <c r="V165" s="167"/>
      <c r="W165" s="167"/>
      <c r="X165" s="167"/>
      <c r="Y165" s="167"/>
      <c r="Z165" s="167"/>
    </row>
    <row r="166" spans="1:26" ht="15.75" customHeight="1" x14ac:dyDescent="0.25">
      <c r="A166" s="167"/>
      <c r="B166" s="167"/>
      <c r="C166" s="167"/>
      <c r="D166" s="167"/>
      <c r="E166" s="167"/>
      <c r="F166" s="167"/>
      <c r="G166" s="167"/>
      <c r="H166" s="167"/>
      <c r="I166" s="167"/>
      <c r="J166" s="167"/>
      <c r="K166" s="167"/>
      <c r="L166" s="167"/>
      <c r="M166" s="167"/>
      <c r="N166" s="167"/>
      <c r="O166" s="167"/>
      <c r="P166" s="167"/>
      <c r="Q166" s="167"/>
      <c r="R166" s="167"/>
      <c r="S166" s="167"/>
      <c r="T166" s="167"/>
      <c r="U166" s="167"/>
      <c r="V166" s="167"/>
      <c r="W166" s="167"/>
      <c r="X166" s="167"/>
      <c r="Y166" s="167"/>
      <c r="Z166" s="167"/>
    </row>
    <row r="167" spans="1:26" ht="15.75" customHeight="1" x14ac:dyDescent="0.25">
      <c r="A167" s="167"/>
      <c r="B167" s="167"/>
      <c r="C167" s="167"/>
      <c r="D167" s="167"/>
      <c r="E167" s="167"/>
      <c r="F167" s="167"/>
      <c r="G167" s="167"/>
      <c r="H167" s="167"/>
      <c r="I167" s="167"/>
      <c r="J167" s="167"/>
      <c r="K167" s="167"/>
      <c r="L167" s="167"/>
      <c r="M167" s="167"/>
      <c r="N167" s="167"/>
      <c r="O167" s="167"/>
      <c r="P167" s="167"/>
      <c r="Q167" s="167"/>
      <c r="R167" s="167"/>
      <c r="S167" s="167"/>
      <c r="T167" s="167"/>
      <c r="U167" s="167"/>
      <c r="V167" s="167"/>
      <c r="W167" s="167"/>
      <c r="X167" s="167"/>
      <c r="Y167" s="167"/>
      <c r="Z167" s="167"/>
    </row>
    <row r="168" spans="1:26" ht="15.75" customHeight="1" x14ac:dyDescent="0.25">
      <c r="A168" s="167"/>
      <c r="B168" s="167"/>
      <c r="C168" s="167"/>
      <c r="D168" s="167"/>
      <c r="E168" s="167"/>
      <c r="F168" s="167"/>
      <c r="G168" s="167"/>
      <c r="H168" s="167"/>
      <c r="I168" s="167"/>
      <c r="J168" s="167"/>
      <c r="K168" s="167"/>
      <c r="L168" s="167"/>
      <c r="M168" s="167"/>
      <c r="N168" s="167"/>
      <c r="O168" s="167"/>
      <c r="P168" s="167"/>
      <c r="Q168" s="167"/>
      <c r="R168" s="167"/>
      <c r="S168" s="167"/>
      <c r="T168" s="167"/>
      <c r="U168" s="167"/>
      <c r="V168" s="167"/>
      <c r="W168" s="167"/>
      <c r="X168" s="167"/>
      <c r="Y168" s="167"/>
      <c r="Z168" s="167"/>
    </row>
    <row r="169" spans="1:26" ht="15.75" customHeight="1" x14ac:dyDescent="0.25">
      <c r="A169" s="167"/>
      <c r="B169" s="167"/>
      <c r="C169" s="167"/>
      <c r="D169" s="167"/>
      <c r="E169" s="167"/>
      <c r="F169" s="167"/>
      <c r="G169" s="167"/>
      <c r="H169" s="167"/>
      <c r="I169" s="167"/>
      <c r="J169" s="167"/>
      <c r="K169" s="167"/>
      <c r="L169" s="167"/>
      <c r="M169" s="167"/>
      <c r="N169" s="167"/>
      <c r="O169" s="167"/>
      <c r="P169" s="167"/>
      <c r="Q169" s="167"/>
      <c r="R169" s="167"/>
      <c r="S169" s="167"/>
      <c r="T169" s="167"/>
      <c r="U169" s="167"/>
      <c r="V169" s="167"/>
      <c r="W169" s="167"/>
      <c r="X169" s="167"/>
      <c r="Y169" s="167"/>
      <c r="Z169" s="167"/>
    </row>
    <row r="170" spans="1:26" ht="15.75" customHeight="1" x14ac:dyDescent="0.25">
      <c r="A170" s="167"/>
      <c r="B170" s="167"/>
      <c r="C170" s="167"/>
      <c r="D170" s="167"/>
      <c r="E170" s="167"/>
      <c r="F170" s="167"/>
      <c r="G170" s="167"/>
      <c r="H170" s="167"/>
      <c r="I170" s="167"/>
      <c r="J170" s="167"/>
      <c r="K170" s="167"/>
      <c r="L170" s="167"/>
      <c r="M170" s="167"/>
      <c r="N170" s="167"/>
      <c r="O170" s="167"/>
      <c r="P170" s="167"/>
      <c r="Q170" s="167"/>
      <c r="R170" s="167"/>
      <c r="S170" s="167"/>
      <c r="T170" s="167"/>
      <c r="U170" s="167"/>
      <c r="V170" s="167"/>
      <c r="W170" s="167"/>
      <c r="X170" s="167"/>
      <c r="Y170" s="167"/>
      <c r="Z170" s="167"/>
    </row>
    <row r="171" spans="1:26" ht="15.75" customHeight="1" x14ac:dyDescent="0.25">
      <c r="A171" s="167"/>
      <c r="B171" s="167"/>
      <c r="C171" s="167"/>
      <c r="D171" s="167"/>
      <c r="E171" s="167"/>
      <c r="F171" s="167"/>
      <c r="G171" s="167"/>
      <c r="H171" s="167"/>
      <c r="I171" s="167"/>
      <c r="J171" s="167"/>
      <c r="K171" s="167"/>
      <c r="L171" s="167"/>
      <c r="M171" s="167"/>
      <c r="N171" s="167"/>
      <c r="O171" s="167"/>
      <c r="P171" s="167"/>
      <c r="Q171" s="167"/>
      <c r="R171" s="167"/>
      <c r="S171" s="167"/>
      <c r="T171" s="167"/>
      <c r="U171" s="167"/>
      <c r="V171" s="167"/>
      <c r="W171" s="167"/>
      <c r="X171" s="167"/>
      <c r="Y171" s="167"/>
      <c r="Z171" s="167"/>
    </row>
    <row r="172" spans="1:26" ht="15.75" customHeight="1" x14ac:dyDescent="0.25">
      <c r="A172" s="167"/>
      <c r="B172" s="167"/>
      <c r="C172" s="167"/>
      <c r="D172" s="167"/>
      <c r="E172" s="167"/>
      <c r="F172" s="167"/>
      <c r="G172" s="167"/>
      <c r="H172" s="167"/>
      <c r="I172" s="167"/>
      <c r="J172" s="167"/>
      <c r="K172" s="167"/>
      <c r="L172" s="167"/>
      <c r="M172" s="167"/>
      <c r="N172" s="167"/>
      <c r="O172" s="167"/>
      <c r="P172" s="167"/>
      <c r="Q172" s="167"/>
      <c r="R172" s="167"/>
      <c r="S172" s="167"/>
      <c r="T172" s="167"/>
      <c r="U172" s="167"/>
      <c r="V172" s="167"/>
      <c r="W172" s="167"/>
      <c r="X172" s="167"/>
      <c r="Y172" s="167"/>
      <c r="Z172" s="167"/>
    </row>
    <row r="173" spans="1:26" ht="15.75" customHeight="1" x14ac:dyDescent="0.25">
      <c r="A173" s="167"/>
      <c r="B173" s="167"/>
      <c r="C173" s="167"/>
      <c r="D173" s="167"/>
      <c r="E173" s="167"/>
      <c r="F173" s="167"/>
      <c r="G173" s="167"/>
      <c r="H173" s="167"/>
      <c r="I173" s="167"/>
      <c r="J173" s="167"/>
      <c r="K173" s="167"/>
      <c r="L173" s="167"/>
      <c r="M173" s="167"/>
      <c r="N173" s="167"/>
      <c r="O173" s="167"/>
      <c r="P173" s="167"/>
      <c r="Q173" s="167"/>
      <c r="R173" s="167"/>
      <c r="S173" s="167"/>
      <c r="T173" s="167"/>
      <c r="U173" s="167"/>
      <c r="V173" s="167"/>
      <c r="W173" s="167"/>
      <c r="X173" s="167"/>
      <c r="Y173" s="167"/>
      <c r="Z173" s="167"/>
    </row>
    <row r="174" spans="1:26" ht="15.75" customHeight="1" x14ac:dyDescent="0.25">
      <c r="A174" s="167"/>
      <c r="B174" s="167"/>
      <c r="C174" s="167"/>
      <c r="D174" s="167"/>
      <c r="E174" s="167"/>
      <c r="F174" s="167"/>
      <c r="G174" s="167"/>
      <c r="H174" s="167"/>
      <c r="I174" s="167"/>
      <c r="J174" s="167"/>
      <c r="K174" s="167"/>
      <c r="L174" s="167"/>
      <c r="M174" s="167"/>
      <c r="N174" s="167"/>
      <c r="O174" s="167"/>
      <c r="P174" s="167"/>
      <c r="Q174" s="167"/>
      <c r="R174" s="167"/>
      <c r="S174" s="167"/>
      <c r="T174" s="167"/>
      <c r="U174" s="167"/>
      <c r="V174" s="167"/>
      <c r="W174" s="167"/>
      <c r="X174" s="167"/>
      <c r="Y174" s="167"/>
      <c r="Z174" s="167"/>
    </row>
    <row r="175" spans="1:26" ht="15.75" customHeight="1" x14ac:dyDescent="0.25">
      <c r="A175" s="167"/>
      <c r="B175" s="167"/>
      <c r="C175" s="167"/>
      <c r="D175" s="167"/>
      <c r="E175" s="167"/>
      <c r="F175" s="167"/>
      <c r="G175" s="167"/>
      <c r="H175" s="167"/>
      <c r="I175" s="167"/>
      <c r="J175" s="167"/>
      <c r="K175" s="167"/>
      <c r="L175" s="167"/>
      <c r="M175" s="167"/>
      <c r="N175" s="167"/>
      <c r="O175" s="167"/>
      <c r="P175" s="167"/>
      <c r="Q175" s="167"/>
      <c r="R175" s="167"/>
      <c r="S175" s="167"/>
      <c r="T175" s="167"/>
      <c r="U175" s="167"/>
      <c r="V175" s="167"/>
      <c r="W175" s="167"/>
      <c r="X175" s="167"/>
      <c r="Y175" s="167"/>
      <c r="Z175" s="167"/>
    </row>
    <row r="176" spans="1:26" ht="15.75" customHeight="1" x14ac:dyDescent="0.25">
      <c r="A176" s="167"/>
      <c r="B176" s="167"/>
      <c r="C176" s="167"/>
      <c r="D176" s="167"/>
      <c r="E176" s="167"/>
      <c r="F176" s="167"/>
      <c r="G176" s="167"/>
      <c r="H176" s="167"/>
      <c r="I176" s="167"/>
      <c r="J176" s="167"/>
      <c r="K176" s="167"/>
      <c r="L176" s="167"/>
      <c r="M176" s="167"/>
      <c r="N176" s="167"/>
      <c r="O176" s="167"/>
      <c r="P176" s="167"/>
      <c r="Q176" s="167"/>
      <c r="R176" s="167"/>
      <c r="S176" s="167"/>
      <c r="T176" s="167"/>
      <c r="U176" s="167"/>
      <c r="V176" s="167"/>
      <c r="W176" s="167"/>
      <c r="X176" s="167"/>
      <c r="Y176" s="167"/>
      <c r="Z176" s="167"/>
    </row>
    <row r="177" spans="1:26" ht="15.75" customHeight="1" x14ac:dyDescent="0.25">
      <c r="A177" s="167"/>
      <c r="B177" s="167"/>
      <c r="C177" s="167"/>
      <c r="D177" s="167"/>
      <c r="E177" s="167"/>
      <c r="F177" s="167"/>
      <c r="G177" s="167"/>
      <c r="H177" s="167"/>
      <c r="I177" s="167"/>
      <c r="J177" s="167"/>
      <c r="K177" s="167"/>
      <c r="L177" s="167"/>
      <c r="M177" s="167"/>
      <c r="N177" s="167"/>
      <c r="O177" s="167"/>
      <c r="P177" s="167"/>
      <c r="Q177" s="167"/>
      <c r="R177" s="167"/>
      <c r="S177" s="167"/>
      <c r="T177" s="167"/>
      <c r="U177" s="167"/>
      <c r="V177" s="167"/>
      <c r="W177" s="167"/>
      <c r="X177" s="167"/>
      <c r="Y177" s="167"/>
      <c r="Z177" s="167"/>
    </row>
    <row r="178" spans="1:26" ht="15.75" customHeight="1" x14ac:dyDescent="0.25">
      <c r="A178" s="167"/>
      <c r="B178" s="167"/>
      <c r="C178" s="167"/>
      <c r="D178" s="167"/>
      <c r="E178" s="167"/>
      <c r="F178" s="167"/>
      <c r="G178" s="167"/>
      <c r="H178" s="167"/>
      <c r="I178" s="167"/>
      <c r="J178" s="167"/>
      <c r="K178" s="167"/>
      <c r="L178" s="167"/>
      <c r="M178" s="167"/>
      <c r="N178" s="167"/>
      <c r="O178" s="167"/>
      <c r="P178" s="167"/>
      <c r="Q178" s="167"/>
      <c r="R178" s="167"/>
      <c r="S178" s="167"/>
      <c r="T178" s="167"/>
      <c r="U178" s="167"/>
      <c r="V178" s="167"/>
      <c r="W178" s="167"/>
      <c r="X178" s="167"/>
      <c r="Y178" s="167"/>
      <c r="Z178" s="167"/>
    </row>
    <row r="179" spans="1:26" ht="15.75" customHeight="1" x14ac:dyDescent="0.25">
      <c r="A179" s="167"/>
      <c r="B179" s="167"/>
      <c r="C179" s="167"/>
      <c r="D179" s="167"/>
      <c r="E179" s="167"/>
      <c r="F179" s="167"/>
      <c r="G179" s="167"/>
      <c r="H179" s="167"/>
      <c r="I179" s="167"/>
      <c r="J179" s="167"/>
      <c r="K179" s="167"/>
      <c r="L179" s="167"/>
      <c r="M179" s="167"/>
      <c r="N179" s="167"/>
      <c r="O179" s="167"/>
      <c r="P179" s="167"/>
      <c r="Q179" s="167"/>
      <c r="R179" s="167"/>
      <c r="S179" s="167"/>
      <c r="T179" s="167"/>
      <c r="U179" s="167"/>
      <c r="V179" s="167"/>
      <c r="W179" s="167"/>
      <c r="X179" s="167"/>
      <c r="Y179" s="167"/>
      <c r="Z179" s="167"/>
    </row>
    <row r="180" spans="1:26" ht="15.75" customHeight="1" x14ac:dyDescent="0.25">
      <c r="A180" s="167"/>
      <c r="B180" s="167"/>
      <c r="C180" s="167"/>
      <c r="D180" s="167"/>
      <c r="E180" s="167"/>
      <c r="F180" s="167"/>
      <c r="G180" s="167"/>
      <c r="H180" s="167"/>
      <c r="I180" s="167"/>
      <c r="J180" s="167"/>
      <c r="K180" s="167"/>
      <c r="L180" s="167"/>
      <c r="M180" s="167"/>
      <c r="N180" s="167"/>
      <c r="O180" s="167"/>
      <c r="P180" s="167"/>
      <c r="Q180" s="167"/>
      <c r="R180" s="167"/>
      <c r="S180" s="167"/>
      <c r="T180" s="167"/>
      <c r="U180" s="167"/>
      <c r="V180" s="167"/>
      <c r="W180" s="167"/>
      <c r="X180" s="167"/>
      <c r="Y180" s="167"/>
      <c r="Z180" s="167"/>
    </row>
    <row r="181" spans="1:26" ht="15.75" customHeight="1" x14ac:dyDescent="0.25">
      <c r="A181" s="167"/>
      <c r="B181" s="167"/>
      <c r="C181" s="167"/>
      <c r="D181" s="167"/>
      <c r="E181" s="167"/>
      <c r="F181" s="167"/>
      <c r="G181" s="167"/>
      <c r="H181" s="167"/>
      <c r="I181" s="167"/>
      <c r="J181" s="167"/>
      <c r="K181" s="167"/>
      <c r="L181" s="167"/>
      <c r="M181" s="167"/>
      <c r="N181" s="167"/>
      <c r="O181" s="167"/>
      <c r="P181" s="167"/>
      <c r="Q181" s="167"/>
      <c r="R181" s="167"/>
      <c r="S181" s="167"/>
      <c r="T181" s="167"/>
      <c r="U181" s="167"/>
      <c r="V181" s="167"/>
      <c r="W181" s="167"/>
      <c r="X181" s="167"/>
      <c r="Y181" s="167"/>
      <c r="Z181" s="167"/>
    </row>
    <row r="182" spans="1:26" ht="15.75" customHeight="1" x14ac:dyDescent="0.25">
      <c r="A182" s="167"/>
      <c r="B182" s="167"/>
      <c r="C182" s="167"/>
      <c r="D182" s="167"/>
      <c r="E182" s="167"/>
      <c r="F182" s="167"/>
      <c r="G182" s="167"/>
      <c r="H182" s="167"/>
      <c r="I182" s="167"/>
      <c r="J182" s="167"/>
      <c r="K182" s="167"/>
      <c r="L182" s="167"/>
      <c r="M182" s="167"/>
      <c r="N182" s="167"/>
      <c r="O182" s="167"/>
      <c r="P182" s="167"/>
      <c r="Q182" s="167"/>
      <c r="R182" s="167"/>
      <c r="S182" s="167"/>
      <c r="T182" s="167"/>
      <c r="U182" s="167"/>
      <c r="V182" s="167"/>
      <c r="W182" s="167"/>
      <c r="X182" s="167"/>
      <c r="Y182" s="167"/>
      <c r="Z182" s="167"/>
    </row>
    <row r="183" spans="1:26" ht="15.75" customHeight="1" x14ac:dyDescent="0.25">
      <c r="A183" s="167"/>
      <c r="B183" s="167"/>
      <c r="C183" s="167"/>
      <c r="D183" s="167"/>
      <c r="E183" s="167"/>
      <c r="F183" s="167"/>
      <c r="G183" s="167"/>
      <c r="H183" s="167"/>
      <c r="I183" s="167"/>
      <c r="J183" s="167"/>
      <c r="K183" s="167"/>
      <c r="L183" s="167"/>
      <c r="M183" s="167"/>
      <c r="N183" s="167"/>
      <c r="O183" s="167"/>
      <c r="P183" s="167"/>
      <c r="Q183" s="167"/>
      <c r="R183" s="167"/>
      <c r="S183" s="167"/>
      <c r="T183" s="167"/>
      <c r="U183" s="167"/>
      <c r="V183" s="167"/>
      <c r="W183" s="167"/>
      <c r="X183" s="167"/>
      <c r="Y183" s="167"/>
      <c r="Z183" s="167"/>
    </row>
    <row r="184" spans="1:26" ht="15.75" customHeight="1" x14ac:dyDescent="0.25">
      <c r="A184" s="167"/>
      <c r="B184" s="167"/>
      <c r="C184" s="167"/>
      <c r="D184" s="167"/>
      <c r="E184" s="167"/>
      <c r="F184" s="167"/>
      <c r="G184" s="167"/>
      <c r="H184" s="167"/>
      <c r="I184" s="167"/>
      <c r="J184" s="167"/>
      <c r="K184" s="167"/>
      <c r="L184" s="167"/>
      <c r="M184" s="167"/>
      <c r="N184" s="167"/>
      <c r="O184" s="167"/>
      <c r="P184" s="167"/>
      <c r="Q184" s="167"/>
      <c r="R184" s="167"/>
      <c r="S184" s="167"/>
      <c r="T184" s="167"/>
      <c r="U184" s="167"/>
      <c r="V184" s="167"/>
      <c r="W184" s="167"/>
      <c r="X184" s="167"/>
      <c r="Y184" s="167"/>
      <c r="Z184" s="167"/>
    </row>
    <row r="185" spans="1:26" ht="15.75" customHeight="1" x14ac:dyDescent="0.25">
      <c r="A185" s="167"/>
      <c r="B185" s="167"/>
      <c r="C185" s="167"/>
      <c r="D185" s="167"/>
      <c r="E185" s="167"/>
      <c r="F185" s="167"/>
      <c r="G185" s="167"/>
      <c r="H185" s="167"/>
      <c r="I185" s="167"/>
      <c r="J185" s="167"/>
      <c r="K185" s="167"/>
      <c r="L185" s="167"/>
      <c r="M185" s="167"/>
      <c r="N185" s="167"/>
      <c r="O185" s="167"/>
      <c r="P185" s="167"/>
      <c r="Q185" s="167"/>
      <c r="R185" s="167"/>
      <c r="S185" s="167"/>
      <c r="T185" s="167"/>
      <c r="U185" s="167"/>
      <c r="V185" s="167"/>
      <c r="W185" s="167"/>
      <c r="X185" s="167"/>
      <c r="Y185" s="167"/>
      <c r="Z185" s="167"/>
    </row>
    <row r="186" spans="1:26" ht="15.75" customHeight="1" x14ac:dyDescent="0.25">
      <c r="A186" s="167"/>
      <c r="B186" s="167"/>
      <c r="C186" s="167"/>
      <c r="D186" s="167"/>
      <c r="E186" s="167"/>
      <c r="F186" s="167"/>
      <c r="G186" s="167"/>
      <c r="H186" s="167"/>
      <c r="I186" s="167"/>
      <c r="J186" s="167"/>
      <c r="K186" s="167"/>
      <c r="L186" s="167"/>
      <c r="M186" s="167"/>
      <c r="N186" s="167"/>
      <c r="O186" s="167"/>
      <c r="P186" s="167"/>
      <c r="Q186" s="167"/>
      <c r="R186" s="167"/>
      <c r="S186" s="167"/>
      <c r="T186" s="167"/>
      <c r="U186" s="167"/>
      <c r="V186" s="167"/>
      <c r="W186" s="167"/>
      <c r="X186" s="167"/>
      <c r="Y186" s="167"/>
      <c r="Z186" s="167"/>
    </row>
    <row r="187" spans="1:26" ht="15.75" customHeight="1" x14ac:dyDescent="0.25">
      <c r="A187" s="167"/>
      <c r="B187" s="167"/>
      <c r="C187" s="167"/>
      <c r="D187" s="167"/>
      <c r="E187" s="167"/>
      <c r="F187" s="167"/>
      <c r="G187" s="167"/>
      <c r="H187" s="167"/>
      <c r="I187" s="167"/>
      <c r="J187" s="167"/>
      <c r="K187" s="167"/>
      <c r="L187" s="167"/>
      <c r="M187" s="167"/>
      <c r="N187" s="167"/>
      <c r="O187" s="167"/>
      <c r="P187" s="167"/>
      <c r="Q187" s="167"/>
      <c r="R187" s="167"/>
      <c r="S187" s="167"/>
      <c r="T187" s="167"/>
      <c r="U187" s="167"/>
      <c r="V187" s="167"/>
      <c r="W187" s="167"/>
      <c r="X187" s="167"/>
      <c r="Y187" s="167"/>
      <c r="Z187" s="167"/>
    </row>
    <row r="188" spans="1:26" ht="15.75" customHeight="1" x14ac:dyDescent="0.25">
      <c r="A188" s="167"/>
      <c r="B188" s="167"/>
      <c r="C188" s="167"/>
      <c r="D188" s="167"/>
      <c r="E188" s="167"/>
      <c r="F188" s="167"/>
      <c r="G188" s="167"/>
      <c r="H188" s="167"/>
      <c r="I188" s="167"/>
      <c r="J188" s="167"/>
      <c r="K188" s="167"/>
      <c r="L188" s="167"/>
      <c r="M188" s="167"/>
      <c r="N188" s="167"/>
      <c r="O188" s="167"/>
      <c r="P188" s="167"/>
      <c r="Q188" s="167"/>
      <c r="R188" s="167"/>
      <c r="S188" s="167"/>
      <c r="T188" s="167"/>
      <c r="U188" s="167"/>
      <c r="V188" s="167"/>
      <c r="W188" s="167"/>
      <c r="X188" s="167"/>
      <c r="Y188" s="167"/>
      <c r="Z188" s="167"/>
    </row>
    <row r="189" spans="1:26" ht="15.75" customHeight="1" x14ac:dyDescent="0.25">
      <c r="A189" s="167"/>
      <c r="B189" s="167"/>
      <c r="C189" s="167"/>
      <c r="D189" s="167"/>
      <c r="E189" s="167"/>
      <c r="F189" s="167"/>
      <c r="G189" s="167"/>
      <c r="H189" s="167"/>
      <c r="I189" s="167"/>
      <c r="J189" s="167"/>
      <c r="K189" s="167"/>
      <c r="L189" s="167"/>
      <c r="M189" s="167"/>
      <c r="N189" s="167"/>
      <c r="O189" s="167"/>
      <c r="P189" s="167"/>
      <c r="Q189" s="167"/>
      <c r="R189" s="167"/>
      <c r="S189" s="167"/>
      <c r="T189" s="167"/>
      <c r="U189" s="167"/>
      <c r="V189" s="167"/>
      <c r="W189" s="167"/>
      <c r="X189" s="167"/>
      <c r="Y189" s="167"/>
      <c r="Z189" s="167"/>
    </row>
    <row r="190" spans="1:26" ht="15.75" customHeight="1" x14ac:dyDescent="0.25">
      <c r="A190" s="167"/>
      <c r="B190" s="167"/>
      <c r="C190" s="167"/>
      <c r="D190" s="167"/>
      <c r="E190" s="167"/>
      <c r="F190" s="167"/>
      <c r="G190" s="167"/>
      <c r="H190" s="167"/>
      <c r="I190" s="167"/>
      <c r="J190" s="167"/>
      <c r="K190" s="167"/>
      <c r="L190" s="167"/>
      <c r="M190" s="167"/>
      <c r="N190" s="167"/>
      <c r="O190" s="167"/>
      <c r="P190" s="167"/>
      <c r="Q190" s="167"/>
      <c r="R190" s="167"/>
      <c r="S190" s="167"/>
      <c r="T190" s="167"/>
      <c r="U190" s="167"/>
      <c r="V190" s="167"/>
      <c r="W190" s="167"/>
      <c r="X190" s="167"/>
      <c r="Y190" s="167"/>
      <c r="Z190" s="167"/>
    </row>
    <row r="191" spans="1:26" ht="15.75" customHeight="1" x14ac:dyDescent="0.25">
      <c r="A191" s="167"/>
      <c r="B191" s="167"/>
      <c r="C191" s="167"/>
      <c r="D191" s="167"/>
      <c r="E191" s="167"/>
      <c r="F191" s="167"/>
      <c r="G191" s="167"/>
      <c r="H191" s="167"/>
      <c r="I191" s="167"/>
      <c r="J191" s="167"/>
      <c r="K191" s="167"/>
      <c r="L191" s="167"/>
      <c r="M191" s="167"/>
      <c r="N191" s="167"/>
      <c r="O191" s="167"/>
      <c r="P191" s="167"/>
      <c r="Q191" s="167"/>
      <c r="R191" s="167"/>
      <c r="S191" s="167"/>
      <c r="T191" s="167"/>
      <c r="U191" s="167"/>
      <c r="V191" s="167"/>
      <c r="W191" s="167"/>
      <c r="X191" s="167"/>
      <c r="Y191" s="167"/>
      <c r="Z191" s="167"/>
    </row>
    <row r="192" spans="1:26" ht="15.75" customHeight="1" x14ac:dyDescent="0.25">
      <c r="A192" s="167"/>
      <c r="B192" s="167"/>
      <c r="C192" s="167"/>
      <c r="D192" s="167"/>
      <c r="E192" s="167"/>
      <c r="F192" s="167"/>
      <c r="G192" s="167"/>
      <c r="H192" s="167"/>
      <c r="I192" s="167"/>
      <c r="J192" s="167"/>
      <c r="K192" s="167"/>
      <c r="L192" s="167"/>
      <c r="M192" s="167"/>
      <c r="N192" s="167"/>
      <c r="O192" s="167"/>
      <c r="P192" s="167"/>
      <c r="Q192" s="167"/>
      <c r="R192" s="167"/>
      <c r="S192" s="167"/>
      <c r="T192" s="167"/>
      <c r="U192" s="167"/>
      <c r="V192" s="167"/>
      <c r="W192" s="167"/>
      <c r="X192" s="167"/>
      <c r="Y192" s="167"/>
      <c r="Z192" s="167"/>
    </row>
    <row r="193" spans="1:26" ht="15.75" customHeight="1" x14ac:dyDescent="0.25">
      <c r="A193" s="167"/>
      <c r="B193" s="167"/>
      <c r="C193" s="167"/>
      <c r="D193" s="167"/>
      <c r="E193" s="167"/>
      <c r="F193" s="167"/>
      <c r="G193" s="167"/>
      <c r="H193" s="167"/>
      <c r="I193" s="167"/>
      <c r="J193" s="167"/>
      <c r="K193" s="167"/>
      <c r="L193" s="167"/>
      <c r="M193" s="167"/>
      <c r="N193" s="167"/>
      <c r="O193" s="167"/>
      <c r="P193" s="167"/>
      <c r="Q193" s="167"/>
      <c r="R193" s="167"/>
      <c r="S193" s="167"/>
      <c r="T193" s="167"/>
      <c r="U193" s="167"/>
      <c r="V193" s="167"/>
      <c r="W193" s="167"/>
      <c r="X193" s="167"/>
      <c r="Y193" s="167"/>
      <c r="Z193" s="167"/>
    </row>
    <row r="194" spans="1:26" ht="15.75" customHeight="1" x14ac:dyDescent="0.25">
      <c r="A194" s="167"/>
      <c r="B194" s="167"/>
      <c r="C194" s="167"/>
      <c r="D194" s="167"/>
      <c r="E194" s="167"/>
      <c r="F194" s="167"/>
      <c r="G194" s="167"/>
      <c r="H194" s="167"/>
      <c r="I194" s="167"/>
      <c r="J194" s="167"/>
      <c r="K194" s="167"/>
      <c r="L194" s="167"/>
      <c r="M194" s="167"/>
      <c r="N194" s="167"/>
      <c r="O194" s="167"/>
      <c r="P194" s="167"/>
      <c r="Q194" s="167"/>
      <c r="R194" s="167"/>
      <c r="S194" s="167"/>
      <c r="T194" s="167"/>
      <c r="U194" s="167"/>
      <c r="V194" s="167"/>
      <c r="W194" s="167"/>
      <c r="X194" s="167"/>
      <c r="Y194" s="167"/>
      <c r="Z194" s="167"/>
    </row>
    <row r="195" spans="1:26" ht="15.75" customHeight="1" x14ac:dyDescent="0.25">
      <c r="A195" s="167"/>
      <c r="B195" s="167"/>
      <c r="C195" s="167"/>
      <c r="D195" s="167"/>
      <c r="E195" s="167"/>
      <c r="F195" s="167"/>
      <c r="G195" s="167"/>
      <c r="H195" s="167"/>
      <c r="I195" s="167"/>
      <c r="J195" s="167"/>
      <c r="K195" s="167"/>
      <c r="L195" s="167"/>
      <c r="M195" s="167"/>
      <c r="N195" s="167"/>
      <c r="O195" s="167"/>
      <c r="P195" s="167"/>
      <c r="Q195" s="167"/>
      <c r="R195" s="167"/>
      <c r="S195" s="167"/>
      <c r="T195" s="167"/>
      <c r="U195" s="167"/>
      <c r="V195" s="167"/>
      <c r="W195" s="167"/>
      <c r="X195" s="167"/>
      <c r="Y195" s="167"/>
      <c r="Z195" s="167"/>
    </row>
    <row r="196" spans="1:26" ht="15.75" customHeight="1" x14ac:dyDescent="0.25">
      <c r="A196" s="167"/>
      <c r="B196" s="167"/>
      <c r="C196" s="167"/>
      <c r="D196" s="167"/>
      <c r="E196" s="167"/>
      <c r="F196" s="167"/>
      <c r="G196" s="167"/>
      <c r="H196" s="167"/>
      <c r="I196" s="167"/>
      <c r="J196" s="167"/>
      <c r="K196" s="167"/>
      <c r="L196" s="167"/>
      <c r="M196" s="167"/>
      <c r="N196" s="167"/>
      <c r="O196" s="167"/>
      <c r="P196" s="167"/>
      <c r="Q196" s="167"/>
      <c r="R196" s="167"/>
      <c r="S196" s="167"/>
      <c r="T196" s="167"/>
      <c r="U196" s="167"/>
      <c r="V196" s="167"/>
      <c r="W196" s="167"/>
      <c r="X196" s="167"/>
      <c r="Y196" s="167"/>
      <c r="Z196" s="167"/>
    </row>
    <row r="197" spans="1:26" ht="15.75" customHeight="1" x14ac:dyDescent="0.25">
      <c r="A197" s="167"/>
      <c r="B197" s="167"/>
      <c r="C197" s="167"/>
      <c r="D197" s="167"/>
      <c r="E197" s="167"/>
      <c r="F197" s="167"/>
      <c r="G197" s="167"/>
      <c r="H197" s="167"/>
      <c r="I197" s="167"/>
      <c r="J197" s="167"/>
      <c r="K197" s="167"/>
      <c r="L197" s="167"/>
      <c r="M197" s="167"/>
      <c r="N197" s="167"/>
      <c r="O197" s="167"/>
      <c r="P197" s="167"/>
      <c r="Q197" s="167"/>
      <c r="R197" s="167"/>
      <c r="S197" s="167"/>
      <c r="T197" s="167"/>
      <c r="U197" s="167"/>
      <c r="V197" s="167"/>
      <c r="W197" s="167"/>
      <c r="X197" s="167"/>
      <c r="Y197" s="167"/>
      <c r="Z197" s="167"/>
    </row>
    <row r="198" spans="1:26" ht="15.75" customHeight="1" x14ac:dyDescent="0.25">
      <c r="A198" s="167"/>
      <c r="B198" s="167"/>
      <c r="C198" s="167"/>
      <c r="D198" s="167"/>
      <c r="E198" s="167"/>
      <c r="F198" s="167"/>
      <c r="G198" s="167"/>
      <c r="H198" s="167"/>
      <c r="I198" s="167"/>
      <c r="J198" s="167"/>
      <c r="K198" s="167"/>
      <c r="L198" s="167"/>
      <c r="M198" s="167"/>
      <c r="N198" s="167"/>
      <c r="O198" s="167"/>
      <c r="P198" s="167"/>
      <c r="Q198" s="167"/>
      <c r="R198" s="167"/>
      <c r="S198" s="167"/>
      <c r="T198" s="167"/>
      <c r="U198" s="167"/>
      <c r="V198" s="167"/>
      <c r="W198" s="167"/>
      <c r="X198" s="167"/>
      <c r="Y198" s="167"/>
      <c r="Z198" s="167"/>
    </row>
    <row r="199" spans="1:26" ht="15.75" customHeight="1" x14ac:dyDescent="0.25">
      <c r="A199" s="167"/>
      <c r="B199" s="167"/>
      <c r="C199" s="167"/>
      <c r="D199" s="167"/>
      <c r="E199" s="167"/>
      <c r="F199" s="167"/>
      <c r="G199" s="167"/>
      <c r="H199" s="167"/>
      <c r="I199" s="167"/>
      <c r="J199" s="167"/>
      <c r="K199" s="167"/>
      <c r="L199" s="167"/>
      <c r="M199" s="167"/>
      <c r="N199" s="167"/>
      <c r="O199" s="167"/>
      <c r="P199" s="167"/>
      <c r="Q199" s="167"/>
      <c r="R199" s="167"/>
      <c r="S199" s="167"/>
      <c r="T199" s="167"/>
      <c r="U199" s="167"/>
      <c r="V199" s="167"/>
      <c r="W199" s="167"/>
      <c r="X199" s="167"/>
      <c r="Y199" s="167"/>
      <c r="Z199" s="167"/>
    </row>
    <row r="200" spans="1:26" ht="15.75" customHeight="1" x14ac:dyDescent="0.25">
      <c r="A200" s="167"/>
      <c r="B200" s="167"/>
      <c r="C200" s="167"/>
      <c r="D200" s="167"/>
      <c r="E200" s="167"/>
      <c r="F200" s="167"/>
      <c r="G200" s="167"/>
      <c r="H200" s="167"/>
      <c r="I200" s="167"/>
      <c r="J200" s="167"/>
      <c r="K200" s="167"/>
      <c r="L200" s="167"/>
      <c r="M200" s="167"/>
      <c r="N200" s="167"/>
      <c r="O200" s="167"/>
      <c r="P200" s="167"/>
      <c r="Q200" s="167"/>
      <c r="R200" s="167"/>
      <c r="S200" s="167"/>
      <c r="T200" s="167"/>
      <c r="U200" s="167"/>
      <c r="V200" s="167"/>
      <c r="W200" s="167"/>
      <c r="X200" s="167"/>
      <c r="Y200" s="167"/>
      <c r="Z200" s="167"/>
    </row>
    <row r="201" spans="1:26" ht="15.75" customHeight="1" x14ac:dyDescent="0.25">
      <c r="A201" s="167"/>
      <c r="B201" s="167"/>
      <c r="C201" s="167"/>
      <c r="D201" s="167"/>
      <c r="E201" s="167"/>
      <c r="F201" s="167"/>
      <c r="G201" s="167"/>
      <c r="H201" s="167"/>
      <c r="I201" s="167"/>
      <c r="J201" s="167"/>
      <c r="K201" s="167"/>
      <c r="L201" s="167"/>
      <c r="M201" s="167"/>
      <c r="N201" s="167"/>
      <c r="O201" s="167"/>
      <c r="P201" s="167"/>
      <c r="Q201" s="167"/>
      <c r="R201" s="167"/>
      <c r="S201" s="167"/>
      <c r="T201" s="167"/>
      <c r="U201" s="167"/>
      <c r="V201" s="167"/>
      <c r="W201" s="167"/>
      <c r="X201" s="167"/>
      <c r="Y201" s="167"/>
      <c r="Z201" s="167"/>
    </row>
    <row r="202" spans="1:26" ht="15.75" customHeight="1" x14ac:dyDescent="0.25">
      <c r="A202" s="167"/>
      <c r="B202" s="167"/>
      <c r="C202" s="167"/>
      <c r="D202" s="167"/>
      <c r="E202" s="167"/>
      <c r="F202" s="167"/>
      <c r="G202" s="167"/>
      <c r="H202" s="167"/>
      <c r="I202" s="167"/>
      <c r="J202" s="167"/>
      <c r="K202" s="167"/>
      <c r="L202" s="167"/>
      <c r="M202" s="167"/>
      <c r="N202" s="167"/>
      <c r="O202" s="167"/>
      <c r="P202" s="167"/>
      <c r="Q202" s="167"/>
      <c r="R202" s="167"/>
      <c r="S202" s="167"/>
      <c r="T202" s="167"/>
      <c r="U202" s="167"/>
      <c r="V202" s="167"/>
      <c r="W202" s="167"/>
      <c r="X202" s="167"/>
      <c r="Y202" s="167"/>
      <c r="Z202" s="167"/>
    </row>
    <row r="203" spans="1:26" ht="15.75" customHeight="1" x14ac:dyDescent="0.25">
      <c r="A203" s="167"/>
      <c r="B203" s="167"/>
      <c r="C203" s="167"/>
      <c r="D203" s="167"/>
      <c r="E203" s="167"/>
      <c r="F203" s="167"/>
      <c r="G203" s="167"/>
      <c r="H203" s="167"/>
      <c r="I203" s="167"/>
      <c r="J203" s="167"/>
      <c r="K203" s="167"/>
      <c r="L203" s="167"/>
      <c r="M203" s="167"/>
      <c r="N203" s="167"/>
      <c r="O203" s="167"/>
      <c r="P203" s="167"/>
      <c r="Q203" s="167"/>
      <c r="R203" s="167"/>
      <c r="S203" s="167"/>
      <c r="T203" s="167"/>
      <c r="U203" s="167"/>
      <c r="V203" s="167"/>
      <c r="W203" s="167"/>
      <c r="X203" s="167"/>
      <c r="Y203" s="167"/>
      <c r="Z203" s="167"/>
    </row>
    <row r="204" spans="1:26" ht="15.75" customHeight="1" x14ac:dyDescent="0.25">
      <c r="A204" s="167"/>
      <c r="B204" s="167"/>
      <c r="C204" s="167"/>
      <c r="D204" s="167"/>
      <c r="E204" s="167"/>
      <c r="F204" s="167"/>
      <c r="G204" s="167"/>
      <c r="H204" s="167"/>
      <c r="I204" s="167"/>
      <c r="J204" s="167"/>
      <c r="K204" s="167"/>
      <c r="L204" s="167"/>
      <c r="M204" s="167"/>
      <c r="N204" s="167"/>
      <c r="O204" s="167"/>
      <c r="P204" s="167"/>
      <c r="Q204" s="167"/>
      <c r="R204" s="167"/>
      <c r="S204" s="167"/>
      <c r="T204" s="167"/>
      <c r="U204" s="167"/>
      <c r="V204" s="167"/>
      <c r="W204" s="167"/>
      <c r="X204" s="167"/>
      <c r="Y204" s="167"/>
      <c r="Z204" s="167"/>
    </row>
    <row r="205" spans="1:26" ht="15.75" customHeight="1" x14ac:dyDescent="0.25">
      <c r="A205" s="167"/>
      <c r="B205" s="167"/>
      <c r="C205" s="167"/>
      <c r="D205" s="167"/>
      <c r="E205" s="167"/>
      <c r="F205" s="167"/>
      <c r="G205" s="167"/>
      <c r="H205" s="167"/>
      <c r="I205" s="167"/>
      <c r="J205" s="167"/>
      <c r="K205" s="167"/>
      <c r="L205" s="167"/>
      <c r="M205" s="167"/>
      <c r="N205" s="167"/>
      <c r="O205" s="167"/>
      <c r="P205" s="167"/>
      <c r="Q205" s="167"/>
      <c r="R205" s="167"/>
      <c r="S205" s="167"/>
      <c r="T205" s="167"/>
      <c r="U205" s="167"/>
      <c r="V205" s="167"/>
      <c r="W205" s="167"/>
      <c r="X205" s="167"/>
      <c r="Y205" s="167"/>
      <c r="Z205" s="167"/>
    </row>
    <row r="206" spans="1:26" ht="15.75" customHeight="1" x14ac:dyDescent="0.25">
      <c r="A206" s="167"/>
      <c r="B206" s="167"/>
      <c r="C206" s="167"/>
      <c r="D206" s="167"/>
      <c r="E206" s="167"/>
      <c r="F206" s="167"/>
      <c r="G206" s="167"/>
      <c r="H206" s="167"/>
      <c r="I206" s="167"/>
      <c r="J206" s="167"/>
      <c r="K206" s="167"/>
      <c r="L206" s="167"/>
      <c r="M206" s="167"/>
      <c r="N206" s="167"/>
      <c r="O206" s="167"/>
      <c r="P206" s="167"/>
      <c r="Q206" s="167"/>
      <c r="R206" s="167"/>
      <c r="S206" s="167"/>
      <c r="T206" s="167"/>
      <c r="U206" s="167"/>
      <c r="V206" s="167"/>
      <c r="W206" s="167"/>
      <c r="X206" s="167"/>
      <c r="Y206" s="167"/>
      <c r="Z206" s="167"/>
    </row>
    <row r="207" spans="1:26" ht="15.75" customHeight="1" x14ac:dyDescent="0.25">
      <c r="A207" s="167"/>
      <c r="B207" s="167"/>
      <c r="C207" s="167"/>
      <c r="D207" s="167"/>
      <c r="E207" s="167"/>
      <c r="F207" s="167"/>
      <c r="G207" s="167"/>
      <c r="H207" s="167"/>
      <c r="I207" s="167"/>
      <c r="J207" s="167"/>
      <c r="K207" s="167"/>
      <c r="L207" s="167"/>
      <c r="M207" s="167"/>
      <c r="N207" s="167"/>
      <c r="O207" s="167"/>
      <c r="P207" s="167"/>
      <c r="Q207" s="167"/>
      <c r="R207" s="167"/>
      <c r="S207" s="167"/>
      <c r="T207" s="167"/>
      <c r="U207" s="167"/>
      <c r="V207" s="167"/>
      <c r="W207" s="167"/>
      <c r="X207" s="167"/>
      <c r="Y207" s="167"/>
      <c r="Z207" s="167"/>
    </row>
    <row r="208" spans="1:26" ht="15.75" customHeight="1" x14ac:dyDescent="0.25">
      <c r="A208" s="167"/>
      <c r="B208" s="167"/>
      <c r="C208" s="167"/>
      <c r="D208" s="167"/>
      <c r="E208" s="167"/>
      <c r="F208" s="167"/>
      <c r="G208" s="167"/>
      <c r="H208" s="167"/>
      <c r="I208" s="167"/>
      <c r="J208" s="167"/>
      <c r="K208" s="167"/>
      <c r="L208" s="167"/>
      <c r="M208" s="167"/>
      <c r="N208" s="167"/>
      <c r="O208" s="167"/>
      <c r="P208" s="167"/>
      <c r="Q208" s="167"/>
      <c r="R208" s="167"/>
      <c r="S208" s="167"/>
      <c r="T208" s="167"/>
      <c r="U208" s="167"/>
      <c r="V208" s="167"/>
      <c r="W208" s="167"/>
      <c r="X208" s="167"/>
      <c r="Y208" s="167"/>
      <c r="Z208" s="167"/>
    </row>
    <row r="209" spans="1:26" ht="15.75" customHeight="1" x14ac:dyDescent="0.25">
      <c r="A209" s="167"/>
      <c r="B209" s="167"/>
      <c r="C209" s="167"/>
      <c r="D209" s="167"/>
      <c r="E209" s="167"/>
      <c r="F209" s="167"/>
      <c r="G209" s="167"/>
      <c r="H209" s="167"/>
      <c r="I209" s="167"/>
      <c r="J209" s="167"/>
      <c r="K209" s="167"/>
      <c r="L209" s="167"/>
      <c r="M209" s="167"/>
      <c r="N209" s="167"/>
      <c r="O209" s="167"/>
      <c r="P209" s="167"/>
      <c r="Q209" s="167"/>
      <c r="R209" s="167"/>
      <c r="S209" s="167"/>
      <c r="T209" s="167"/>
      <c r="U209" s="167"/>
      <c r="V209" s="167"/>
      <c r="W209" s="167"/>
      <c r="X209" s="167"/>
      <c r="Y209" s="167"/>
      <c r="Z209" s="167"/>
    </row>
    <row r="210" spans="1:26" ht="15.75" customHeight="1" x14ac:dyDescent="0.25">
      <c r="A210" s="167"/>
      <c r="B210" s="167"/>
      <c r="C210" s="167"/>
      <c r="D210" s="167"/>
      <c r="E210" s="167"/>
      <c r="F210" s="167"/>
      <c r="G210" s="167"/>
      <c r="H210" s="167"/>
      <c r="I210" s="167"/>
      <c r="J210" s="167"/>
      <c r="K210" s="167"/>
      <c r="L210" s="167"/>
      <c r="M210" s="167"/>
      <c r="N210" s="167"/>
      <c r="O210" s="167"/>
      <c r="P210" s="167"/>
      <c r="Q210" s="167"/>
      <c r="R210" s="167"/>
      <c r="S210" s="167"/>
      <c r="T210" s="167"/>
      <c r="U210" s="167"/>
      <c r="V210" s="167"/>
      <c r="W210" s="167"/>
      <c r="X210" s="167"/>
      <c r="Y210" s="167"/>
      <c r="Z210" s="167"/>
    </row>
    <row r="211" spans="1:26" ht="15.75" customHeight="1" x14ac:dyDescent="0.25">
      <c r="A211" s="167"/>
      <c r="B211" s="167"/>
      <c r="C211" s="167"/>
      <c r="D211" s="167"/>
      <c r="E211" s="167"/>
      <c r="F211" s="167"/>
      <c r="G211" s="167"/>
      <c r="H211" s="167"/>
      <c r="I211" s="167"/>
      <c r="J211" s="167"/>
      <c r="K211" s="167"/>
      <c r="L211" s="167"/>
      <c r="M211" s="167"/>
      <c r="N211" s="167"/>
      <c r="O211" s="167"/>
      <c r="P211" s="167"/>
      <c r="Q211" s="167"/>
      <c r="R211" s="167"/>
      <c r="S211" s="167"/>
      <c r="T211" s="167"/>
      <c r="U211" s="167"/>
      <c r="V211" s="167"/>
      <c r="W211" s="167"/>
      <c r="X211" s="167"/>
      <c r="Y211" s="167"/>
      <c r="Z211" s="167"/>
    </row>
    <row r="212" spans="1:26" ht="15.75" customHeight="1" x14ac:dyDescent="0.25">
      <c r="A212" s="167"/>
      <c r="B212" s="167"/>
      <c r="C212" s="167"/>
      <c r="D212" s="167"/>
      <c r="E212" s="167"/>
      <c r="F212" s="167"/>
      <c r="G212" s="167"/>
      <c r="H212" s="167"/>
      <c r="I212" s="167"/>
      <c r="J212" s="167"/>
      <c r="K212" s="167"/>
      <c r="L212" s="167"/>
      <c r="M212" s="167"/>
      <c r="N212" s="167"/>
      <c r="O212" s="167"/>
      <c r="P212" s="167"/>
      <c r="Q212" s="167"/>
      <c r="R212" s="167"/>
      <c r="S212" s="167"/>
      <c r="T212" s="167"/>
      <c r="U212" s="167"/>
      <c r="V212" s="167"/>
      <c r="W212" s="167"/>
      <c r="X212" s="167"/>
      <c r="Y212" s="167"/>
      <c r="Z212" s="167"/>
    </row>
    <row r="213" spans="1:26" ht="15.75" customHeight="1" x14ac:dyDescent="0.25">
      <c r="A213" s="167"/>
      <c r="B213" s="167"/>
      <c r="C213" s="167"/>
      <c r="D213" s="167"/>
      <c r="E213" s="167"/>
      <c r="F213" s="167"/>
      <c r="G213" s="167"/>
      <c r="H213" s="167"/>
      <c r="I213" s="167"/>
      <c r="J213" s="167"/>
      <c r="K213" s="167"/>
      <c r="L213" s="167"/>
      <c r="M213" s="167"/>
      <c r="N213" s="167"/>
      <c r="O213" s="167"/>
      <c r="P213" s="167"/>
      <c r="Q213" s="167"/>
      <c r="R213" s="167"/>
      <c r="S213" s="167"/>
      <c r="T213" s="167"/>
      <c r="U213" s="167"/>
      <c r="V213" s="167"/>
      <c r="W213" s="167"/>
      <c r="X213" s="167"/>
      <c r="Y213" s="167"/>
      <c r="Z213" s="167"/>
    </row>
    <row r="214" spans="1:26" ht="15.75" customHeight="1" x14ac:dyDescent="0.25">
      <c r="A214" s="167"/>
      <c r="B214" s="167"/>
      <c r="C214" s="167"/>
      <c r="D214" s="167"/>
      <c r="E214" s="167"/>
      <c r="F214" s="167"/>
      <c r="G214" s="167"/>
      <c r="H214" s="167"/>
      <c r="I214" s="167"/>
      <c r="J214" s="167"/>
      <c r="K214" s="167"/>
      <c r="L214" s="167"/>
      <c r="M214" s="167"/>
      <c r="N214" s="167"/>
      <c r="O214" s="167"/>
      <c r="P214" s="167"/>
      <c r="Q214" s="167"/>
      <c r="R214" s="167"/>
      <c r="S214" s="167"/>
      <c r="T214" s="167"/>
      <c r="U214" s="167"/>
      <c r="V214" s="167"/>
      <c r="W214" s="167"/>
      <c r="X214" s="167"/>
      <c r="Y214" s="167"/>
      <c r="Z214" s="167"/>
    </row>
    <row r="215" spans="1:26" ht="15.75" customHeight="1" x14ac:dyDescent="0.25">
      <c r="A215" s="167"/>
      <c r="B215" s="167"/>
      <c r="C215" s="167"/>
      <c r="D215" s="167"/>
      <c r="E215" s="167"/>
      <c r="F215" s="167"/>
      <c r="G215" s="167"/>
      <c r="H215" s="167"/>
      <c r="I215" s="167"/>
      <c r="J215" s="167"/>
      <c r="K215" s="167"/>
      <c r="L215" s="167"/>
      <c r="M215" s="167"/>
      <c r="N215" s="167"/>
      <c r="O215" s="167"/>
      <c r="P215" s="167"/>
      <c r="Q215" s="167"/>
      <c r="R215" s="167"/>
      <c r="S215" s="167"/>
      <c r="T215" s="167"/>
      <c r="U215" s="167"/>
      <c r="V215" s="167"/>
      <c r="W215" s="167"/>
      <c r="X215" s="167"/>
      <c r="Y215" s="167"/>
      <c r="Z215" s="167"/>
    </row>
    <row r="216" spans="1:26" ht="15.75" customHeight="1" x14ac:dyDescent="0.25">
      <c r="A216" s="167"/>
      <c r="B216" s="167"/>
      <c r="C216" s="167"/>
      <c r="D216" s="167"/>
      <c r="E216" s="167"/>
      <c r="F216" s="167"/>
      <c r="G216" s="167"/>
      <c r="H216" s="167"/>
      <c r="I216" s="167"/>
      <c r="J216" s="167"/>
      <c r="K216" s="167"/>
      <c r="L216" s="167"/>
      <c r="M216" s="167"/>
      <c r="N216" s="167"/>
      <c r="O216" s="167"/>
      <c r="P216" s="167"/>
      <c r="Q216" s="167"/>
      <c r="R216" s="167"/>
      <c r="S216" s="167"/>
      <c r="T216" s="167"/>
      <c r="U216" s="167"/>
      <c r="V216" s="167"/>
      <c r="W216" s="167"/>
      <c r="X216" s="167"/>
      <c r="Y216" s="167"/>
      <c r="Z216" s="167"/>
    </row>
    <row r="217" spans="1:26" ht="15.75" customHeight="1" x14ac:dyDescent="0.25">
      <c r="A217" s="167"/>
      <c r="B217" s="167"/>
      <c r="C217" s="167"/>
      <c r="D217" s="167"/>
      <c r="E217" s="167"/>
      <c r="F217" s="167"/>
      <c r="G217" s="167"/>
      <c r="H217" s="167"/>
      <c r="I217" s="167"/>
      <c r="J217" s="167"/>
      <c r="K217" s="167"/>
      <c r="L217" s="167"/>
      <c r="M217" s="167"/>
      <c r="N217" s="167"/>
      <c r="O217" s="167"/>
      <c r="P217" s="167"/>
      <c r="Q217" s="167"/>
      <c r="R217" s="167"/>
      <c r="S217" s="167"/>
      <c r="T217" s="167"/>
      <c r="U217" s="167"/>
      <c r="V217" s="167"/>
      <c r="W217" s="167"/>
      <c r="X217" s="167"/>
      <c r="Y217" s="167"/>
      <c r="Z217" s="167"/>
    </row>
    <row r="218" spans="1:26" ht="15.75" customHeight="1" x14ac:dyDescent="0.25">
      <c r="A218" s="167"/>
      <c r="B218" s="167"/>
      <c r="C218" s="167"/>
      <c r="D218" s="167"/>
      <c r="E218" s="167"/>
      <c r="F218" s="167"/>
      <c r="G218" s="167"/>
      <c r="H218" s="167"/>
      <c r="I218" s="167"/>
      <c r="J218" s="167"/>
      <c r="K218" s="167"/>
      <c r="L218" s="167"/>
      <c r="M218" s="167"/>
      <c r="N218" s="167"/>
      <c r="O218" s="167"/>
      <c r="P218" s="167"/>
      <c r="Q218" s="167"/>
      <c r="R218" s="167"/>
      <c r="S218" s="167"/>
      <c r="T218" s="167"/>
      <c r="U218" s="167"/>
      <c r="V218" s="167"/>
      <c r="W218" s="167"/>
      <c r="X218" s="167"/>
      <c r="Y218" s="167"/>
      <c r="Z218" s="167"/>
    </row>
    <row r="219" spans="1:26" ht="15.75" customHeight="1" x14ac:dyDescent="0.25">
      <c r="A219" s="167"/>
      <c r="B219" s="167"/>
      <c r="C219" s="167"/>
      <c r="D219" s="167"/>
      <c r="E219" s="167"/>
      <c r="F219" s="167"/>
      <c r="G219" s="167"/>
      <c r="H219" s="167"/>
      <c r="I219" s="167"/>
      <c r="J219" s="167"/>
      <c r="K219" s="167"/>
      <c r="L219" s="167"/>
      <c r="M219" s="167"/>
      <c r="N219" s="167"/>
      <c r="O219" s="167"/>
      <c r="P219" s="167"/>
      <c r="Q219" s="167"/>
      <c r="R219" s="167"/>
      <c r="S219" s="167"/>
      <c r="T219" s="167"/>
      <c r="U219" s="167"/>
      <c r="V219" s="167"/>
      <c r="W219" s="167"/>
      <c r="X219" s="167"/>
      <c r="Y219" s="167"/>
      <c r="Z219" s="167"/>
    </row>
    <row r="220" spans="1:26" ht="15.75" customHeight="1" x14ac:dyDescent="0.25">
      <c r="A220" s="167"/>
      <c r="B220" s="167"/>
      <c r="C220" s="167"/>
      <c r="D220" s="167"/>
      <c r="E220" s="167"/>
      <c r="F220" s="167"/>
      <c r="G220" s="167"/>
      <c r="H220" s="167"/>
      <c r="I220" s="167"/>
      <c r="J220" s="167"/>
      <c r="K220" s="167"/>
      <c r="L220" s="167"/>
      <c r="M220" s="167"/>
      <c r="N220" s="167"/>
      <c r="O220" s="167"/>
      <c r="P220" s="167"/>
      <c r="Q220" s="167"/>
      <c r="R220" s="167"/>
      <c r="S220" s="167"/>
      <c r="T220" s="167"/>
      <c r="U220" s="167"/>
      <c r="V220" s="167"/>
      <c r="W220" s="167"/>
      <c r="X220" s="167"/>
      <c r="Y220" s="167"/>
      <c r="Z220" s="167"/>
    </row>
    <row r="221" spans="1:26" ht="15.75" customHeight="1" x14ac:dyDescent="0.25"/>
    <row r="222" spans="1:26" ht="15.75" customHeight="1" x14ac:dyDescent="0.25"/>
    <row r="223" spans="1:26" ht="15.75" customHeight="1" x14ac:dyDescent="0.25"/>
    <row r="224" spans="1:26"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6">
    <mergeCell ref="B14:D14"/>
    <mergeCell ref="E4:G4"/>
    <mergeCell ref="H4:H6"/>
    <mergeCell ref="E5:E6"/>
    <mergeCell ref="F5:F6"/>
    <mergeCell ref="G5:G6"/>
  </mergeCells>
  <pageMargins left="0.7" right="0.7" top="0.75" bottom="0.75" header="0" footer="0"/>
  <pageSetup orientation="landscape"/>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Z1000"/>
  <sheetViews>
    <sheetView workbookViewId="0"/>
  </sheetViews>
  <sheetFormatPr defaultColWidth="11.25" defaultRowHeight="15" customHeight="1" x14ac:dyDescent="0.25"/>
  <cols>
    <col min="1" max="1" width="9.25" customWidth="1"/>
    <col min="2" max="2" width="4.25" customWidth="1"/>
    <col min="3" max="3" width="17.25" customWidth="1"/>
    <col min="4" max="4" width="16.25" customWidth="1"/>
    <col min="5" max="6" width="9.25" customWidth="1"/>
    <col min="7" max="7" width="10.25" customWidth="1"/>
    <col min="8" max="8" width="9.25" customWidth="1"/>
    <col min="9" max="26" width="12.125" customWidth="1"/>
  </cols>
  <sheetData>
    <row r="1" spans="1:26" ht="15.75" x14ac:dyDescent="0.25">
      <c r="A1" s="167"/>
      <c r="B1" s="167"/>
      <c r="C1" s="167"/>
      <c r="D1" s="167"/>
      <c r="E1" s="167"/>
      <c r="F1" s="167"/>
      <c r="G1" s="167"/>
      <c r="H1" s="167"/>
      <c r="I1" s="167"/>
      <c r="J1" s="167"/>
      <c r="K1" s="167"/>
      <c r="L1" s="167"/>
      <c r="M1" s="167"/>
      <c r="N1" s="167"/>
      <c r="O1" s="167"/>
      <c r="P1" s="167"/>
      <c r="Q1" s="167"/>
      <c r="R1" s="167"/>
      <c r="S1" s="167"/>
      <c r="T1" s="167"/>
      <c r="U1" s="167"/>
      <c r="V1" s="167"/>
      <c r="W1" s="167"/>
      <c r="X1" s="167"/>
      <c r="Y1" s="167"/>
      <c r="Z1" s="167"/>
    </row>
    <row r="2" spans="1:26" ht="15.75" x14ac:dyDescent="0.25">
      <c r="A2" s="167"/>
      <c r="B2" s="168" t="s">
        <v>528</v>
      </c>
      <c r="C2" s="167"/>
      <c r="D2" s="167"/>
      <c r="E2" s="167"/>
      <c r="F2" s="167"/>
      <c r="G2" s="167"/>
      <c r="H2" s="167"/>
      <c r="I2" s="167"/>
      <c r="J2" s="167"/>
      <c r="K2" s="167"/>
      <c r="L2" s="167"/>
      <c r="M2" s="167"/>
      <c r="N2" s="167"/>
      <c r="O2" s="167"/>
      <c r="P2" s="167"/>
      <c r="Q2" s="167"/>
      <c r="R2" s="167"/>
      <c r="S2" s="167"/>
      <c r="T2" s="167"/>
      <c r="U2" s="167"/>
      <c r="V2" s="167"/>
      <c r="W2" s="167"/>
      <c r="X2" s="167"/>
      <c r="Y2" s="167"/>
      <c r="Z2" s="167"/>
    </row>
    <row r="3" spans="1:26" ht="15.75" x14ac:dyDescent="0.25">
      <c r="A3" s="167"/>
      <c r="B3" s="168"/>
      <c r="C3" s="167"/>
      <c r="D3" s="167"/>
      <c r="E3" s="167"/>
      <c r="F3" s="167"/>
      <c r="G3" s="167"/>
      <c r="H3" s="167"/>
      <c r="I3" s="167"/>
      <c r="J3" s="167"/>
      <c r="K3" s="167"/>
      <c r="L3" s="167"/>
      <c r="M3" s="167"/>
      <c r="N3" s="167"/>
      <c r="O3" s="167"/>
      <c r="P3" s="167"/>
      <c r="Q3" s="167"/>
      <c r="R3" s="167"/>
      <c r="S3" s="167"/>
      <c r="T3" s="167"/>
      <c r="U3" s="167"/>
      <c r="V3" s="167"/>
      <c r="W3" s="167"/>
      <c r="X3" s="167"/>
      <c r="Y3" s="167"/>
      <c r="Z3" s="167"/>
    </row>
    <row r="4" spans="1:26" ht="15.75" x14ac:dyDescent="0.25">
      <c r="A4" s="167"/>
      <c r="B4" s="274" t="s">
        <v>267</v>
      </c>
      <c r="C4" s="274" t="s">
        <v>521</v>
      </c>
      <c r="D4" s="274" t="s">
        <v>522</v>
      </c>
      <c r="E4" s="276" t="s">
        <v>373</v>
      </c>
      <c r="F4" s="272"/>
      <c r="G4" s="273"/>
      <c r="H4" s="274" t="s">
        <v>520</v>
      </c>
      <c r="I4" s="167"/>
      <c r="J4" s="167"/>
      <c r="K4" s="167"/>
      <c r="L4" s="167"/>
      <c r="M4" s="167"/>
      <c r="N4" s="167"/>
      <c r="O4" s="167"/>
      <c r="P4" s="167"/>
      <c r="Q4" s="167"/>
      <c r="R4" s="167"/>
      <c r="S4" s="167"/>
      <c r="T4" s="167"/>
      <c r="U4" s="167"/>
      <c r="V4" s="167"/>
      <c r="W4" s="167"/>
      <c r="X4" s="167"/>
      <c r="Y4" s="167"/>
      <c r="Z4" s="167"/>
    </row>
    <row r="5" spans="1:26" ht="15.75" x14ac:dyDescent="0.25">
      <c r="A5" s="167"/>
      <c r="B5" s="280"/>
      <c r="C5" s="280"/>
      <c r="D5" s="280"/>
      <c r="E5" s="306" t="s">
        <v>523</v>
      </c>
      <c r="F5" s="306" t="s">
        <v>275</v>
      </c>
      <c r="G5" s="306" t="s">
        <v>274</v>
      </c>
      <c r="H5" s="280"/>
      <c r="I5" s="167"/>
      <c r="J5" s="167"/>
      <c r="K5" s="167"/>
      <c r="L5" s="167"/>
      <c r="M5" s="167"/>
      <c r="N5" s="167"/>
      <c r="O5" s="167"/>
      <c r="P5" s="167"/>
      <c r="Q5" s="167"/>
      <c r="R5" s="167"/>
      <c r="S5" s="167"/>
      <c r="T5" s="167"/>
      <c r="U5" s="167"/>
      <c r="V5" s="167"/>
      <c r="W5" s="167"/>
      <c r="X5" s="167"/>
      <c r="Y5" s="167"/>
      <c r="Z5" s="167"/>
    </row>
    <row r="6" spans="1:26" ht="15.75" x14ac:dyDescent="0.25">
      <c r="A6" s="167"/>
      <c r="B6" s="275"/>
      <c r="C6" s="275"/>
      <c r="D6" s="275"/>
      <c r="E6" s="307"/>
      <c r="F6" s="307"/>
      <c r="G6" s="307"/>
      <c r="H6" s="275"/>
      <c r="I6" s="167"/>
      <c r="J6" s="167"/>
      <c r="K6" s="167"/>
      <c r="L6" s="167"/>
      <c r="M6" s="167"/>
      <c r="N6" s="167"/>
      <c r="O6" s="167"/>
      <c r="P6" s="167"/>
      <c r="Q6" s="167"/>
      <c r="R6" s="167"/>
      <c r="S6" s="167"/>
      <c r="T6" s="167"/>
      <c r="U6" s="167"/>
      <c r="V6" s="167"/>
      <c r="W6" s="167"/>
      <c r="X6" s="167"/>
      <c r="Y6" s="167"/>
      <c r="Z6" s="167"/>
    </row>
    <row r="7" spans="1:26" ht="15.75" x14ac:dyDescent="0.25">
      <c r="A7" s="167"/>
      <c r="B7" s="129">
        <v>1</v>
      </c>
      <c r="C7" s="130">
        <v>2</v>
      </c>
      <c r="D7" s="130">
        <v>3</v>
      </c>
      <c r="E7" s="130">
        <v>4</v>
      </c>
      <c r="F7" s="130">
        <v>5</v>
      </c>
      <c r="G7" s="130">
        <v>6</v>
      </c>
      <c r="H7" s="130">
        <v>6</v>
      </c>
      <c r="I7" s="167"/>
      <c r="J7" s="167"/>
      <c r="K7" s="167"/>
      <c r="L7" s="167"/>
      <c r="M7" s="167"/>
      <c r="N7" s="167"/>
      <c r="O7" s="167"/>
      <c r="P7" s="167"/>
      <c r="Q7" s="167"/>
      <c r="R7" s="167"/>
      <c r="S7" s="167"/>
      <c r="T7" s="167"/>
      <c r="U7" s="167"/>
      <c r="V7" s="167"/>
      <c r="W7" s="167"/>
      <c r="X7" s="167"/>
      <c r="Y7" s="167"/>
      <c r="Z7" s="167"/>
    </row>
    <row r="8" spans="1:26" ht="15.75" x14ac:dyDescent="0.25">
      <c r="A8" s="167"/>
      <c r="B8" s="204">
        <v>1</v>
      </c>
      <c r="C8" s="186"/>
      <c r="D8" s="186"/>
      <c r="E8" s="186"/>
      <c r="F8" s="186"/>
      <c r="G8" s="186"/>
      <c r="H8" s="186"/>
      <c r="I8" s="167"/>
      <c r="J8" s="167"/>
      <c r="K8" s="167"/>
      <c r="L8" s="167"/>
      <c r="M8" s="167"/>
      <c r="N8" s="167"/>
      <c r="O8" s="167"/>
      <c r="P8" s="167"/>
      <c r="Q8" s="167"/>
      <c r="R8" s="167"/>
      <c r="S8" s="167"/>
      <c r="T8" s="167"/>
      <c r="U8" s="167"/>
      <c r="V8" s="167"/>
      <c r="W8" s="167"/>
      <c r="X8" s="167"/>
      <c r="Y8" s="167"/>
      <c r="Z8" s="167"/>
    </row>
    <row r="9" spans="1:26" ht="15.75" x14ac:dyDescent="0.25">
      <c r="A9" s="167"/>
      <c r="B9" s="204">
        <v>2</v>
      </c>
      <c r="C9" s="186"/>
      <c r="D9" s="186"/>
      <c r="E9" s="186"/>
      <c r="F9" s="186"/>
      <c r="G9" s="186"/>
      <c r="H9" s="186"/>
      <c r="I9" s="167"/>
      <c r="J9" s="167"/>
      <c r="K9" s="167"/>
      <c r="L9" s="167"/>
      <c r="M9" s="167"/>
      <c r="N9" s="167"/>
      <c r="O9" s="167"/>
      <c r="P9" s="167"/>
      <c r="Q9" s="167"/>
      <c r="R9" s="167"/>
      <c r="S9" s="167"/>
      <c r="T9" s="167"/>
      <c r="U9" s="167"/>
      <c r="V9" s="167"/>
      <c r="W9" s="167"/>
      <c r="X9" s="167"/>
      <c r="Y9" s="167"/>
      <c r="Z9" s="167"/>
    </row>
    <row r="10" spans="1:26" ht="15.75" x14ac:dyDescent="0.25">
      <c r="A10" s="167"/>
      <c r="B10" s="204">
        <v>3</v>
      </c>
      <c r="C10" s="186"/>
      <c r="D10" s="186"/>
      <c r="E10" s="186"/>
      <c r="F10" s="186"/>
      <c r="G10" s="186"/>
      <c r="H10" s="186"/>
      <c r="I10" s="167"/>
      <c r="J10" s="167"/>
      <c r="K10" s="167"/>
      <c r="L10" s="167"/>
      <c r="M10" s="167"/>
      <c r="N10" s="167"/>
      <c r="O10" s="167"/>
      <c r="P10" s="167"/>
      <c r="Q10" s="167"/>
      <c r="R10" s="167"/>
      <c r="S10" s="167"/>
      <c r="T10" s="167"/>
      <c r="U10" s="167"/>
      <c r="V10" s="167"/>
      <c r="W10" s="167"/>
      <c r="X10" s="167"/>
      <c r="Y10" s="167"/>
      <c r="Z10" s="167"/>
    </row>
    <row r="11" spans="1:26" ht="15.75" x14ac:dyDescent="0.25">
      <c r="A11" s="167"/>
      <c r="B11" s="204">
        <v>4</v>
      </c>
      <c r="C11" s="186"/>
      <c r="D11" s="186"/>
      <c r="E11" s="186"/>
      <c r="F11" s="186"/>
      <c r="G11" s="186"/>
      <c r="H11" s="186"/>
      <c r="I11" s="167"/>
      <c r="J11" s="167"/>
      <c r="K11" s="167"/>
      <c r="L11" s="167"/>
      <c r="M11" s="167"/>
      <c r="N11" s="167"/>
      <c r="O11" s="167"/>
      <c r="P11" s="167"/>
      <c r="Q11" s="167"/>
      <c r="R11" s="167"/>
      <c r="S11" s="167"/>
      <c r="T11" s="167"/>
      <c r="U11" s="167"/>
      <c r="V11" s="167"/>
      <c r="W11" s="167"/>
      <c r="X11" s="167"/>
      <c r="Y11" s="167"/>
      <c r="Z11" s="167"/>
    </row>
    <row r="12" spans="1:26" ht="15.75" x14ac:dyDescent="0.25">
      <c r="A12" s="167"/>
      <c r="B12" s="204">
        <v>5</v>
      </c>
      <c r="C12" s="186"/>
      <c r="D12" s="186"/>
      <c r="E12" s="186"/>
      <c r="F12" s="186"/>
      <c r="G12" s="186"/>
      <c r="H12" s="186"/>
      <c r="I12" s="167"/>
      <c r="J12" s="167"/>
      <c r="K12" s="167"/>
      <c r="L12" s="167"/>
      <c r="M12" s="167"/>
      <c r="N12" s="167"/>
      <c r="O12" s="167"/>
      <c r="P12" s="167"/>
      <c r="Q12" s="167"/>
      <c r="R12" s="167"/>
      <c r="S12" s="167"/>
      <c r="T12" s="167"/>
      <c r="U12" s="167"/>
      <c r="V12" s="167"/>
      <c r="W12" s="167"/>
      <c r="X12" s="167"/>
      <c r="Y12" s="167"/>
      <c r="Z12" s="167"/>
    </row>
    <row r="13" spans="1:26" ht="15.75" x14ac:dyDescent="0.25">
      <c r="A13" s="167"/>
      <c r="B13" s="205" t="s">
        <v>281</v>
      </c>
      <c r="C13" s="200"/>
      <c r="D13" s="200"/>
      <c r="E13" s="200"/>
      <c r="F13" s="200"/>
      <c r="G13" s="200"/>
      <c r="H13" s="200"/>
      <c r="I13" s="167"/>
      <c r="J13" s="167"/>
      <c r="K13" s="167"/>
      <c r="L13" s="167"/>
      <c r="M13" s="167"/>
      <c r="N13" s="167"/>
      <c r="O13" s="167"/>
      <c r="P13" s="167"/>
      <c r="Q13" s="167"/>
      <c r="R13" s="167"/>
      <c r="S13" s="167"/>
      <c r="T13" s="167"/>
      <c r="U13" s="167"/>
      <c r="V13" s="167"/>
      <c r="W13" s="167"/>
      <c r="X13" s="167"/>
      <c r="Y13" s="167"/>
      <c r="Z13" s="167"/>
    </row>
    <row r="14" spans="1:26" ht="15.75" x14ac:dyDescent="0.25">
      <c r="A14" s="167"/>
      <c r="B14" s="311" t="s">
        <v>307</v>
      </c>
      <c r="C14" s="301"/>
      <c r="D14" s="278"/>
      <c r="E14" s="235">
        <f>COUNTIFS(C8:C13,"*",E8:E13,"V")</f>
        <v>0</v>
      </c>
      <c r="F14" s="235">
        <f>COUNTIFS(C8:C13,"*",F8:F13,"V")</f>
        <v>0</v>
      </c>
      <c r="G14" s="235">
        <f>COUNTIFS(C8:C13,"*",G8:G13,"V")</f>
        <v>0</v>
      </c>
      <c r="H14" s="237"/>
      <c r="I14" s="167"/>
      <c r="J14" s="167"/>
      <c r="K14" s="167"/>
      <c r="L14" s="167"/>
      <c r="M14" s="167"/>
      <c r="N14" s="167"/>
      <c r="O14" s="167"/>
      <c r="P14" s="167"/>
      <c r="Q14" s="167"/>
      <c r="R14" s="167"/>
      <c r="S14" s="167"/>
      <c r="T14" s="167"/>
      <c r="U14" s="167"/>
      <c r="V14" s="167"/>
      <c r="W14" s="167"/>
      <c r="X14" s="167"/>
      <c r="Y14" s="167"/>
      <c r="Z14" s="167"/>
    </row>
    <row r="15" spans="1:26" ht="15.75" x14ac:dyDescent="0.25">
      <c r="A15" s="167"/>
      <c r="B15" s="167"/>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row>
    <row r="16" spans="1:26" ht="15.75" x14ac:dyDescent="0.25">
      <c r="A16" s="167"/>
      <c r="B16" s="167"/>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7"/>
    </row>
    <row r="17" spans="1:26" ht="15.75" x14ac:dyDescent="0.25">
      <c r="A17" s="167"/>
      <c r="B17" s="167"/>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row>
    <row r="18" spans="1:26" ht="15.75" x14ac:dyDescent="0.25">
      <c r="A18" s="167"/>
      <c r="B18" s="167"/>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7"/>
    </row>
    <row r="19" spans="1:26" ht="15.75" x14ac:dyDescent="0.25">
      <c r="A19" s="167"/>
      <c r="B19" s="167"/>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7"/>
    </row>
    <row r="20" spans="1:26" ht="15.75" x14ac:dyDescent="0.25">
      <c r="A20" s="167"/>
      <c r="B20" s="167"/>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row>
    <row r="21" spans="1:26" ht="15.75" customHeight="1" x14ac:dyDescent="0.25">
      <c r="A21" s="167"/>
      <c r="B21" s="167"/>
      <c r="C21" s="167"/>
      <c r="D21" s="167"/>
      <c r="E21" s="167"/>
      <c r="F21" s="167"/>
      <c r="G21" s="167"/>
      <c r="H21" s="167"/>
      <c r="I21" s="167"/>
      <c r="J21" s="167"/>
      <c r="K21" s="167"/>
      <c r="L21" s="167"/>
      <c r="M21" s="167"/>
      <c r="N21" s="167"/>
      <c r="O21" s="167"/>
      <c r="P21" s="167"/>
      <c r="Q21" s="167"/>
      <c r="R21" s="167"/>
      <c r="S21" s="167"/>
      <c r="T21" s="167"/>
      <c r="U21" s="167"/>
      <c r="V21" s="167"/>
      <c r="W21" s="167"/>
      <c r="X21" s="167"/>
      <c r="Y21" s="167"/>
      <c r="Z21" s="167"/>
    </row>
    <row r="22" spans="1:26" ht="15.75" customHeight="1" x14ac:dyDescent="0.25">
      <c r="A22" s="167"/>
      <c r="B22" s="167"/>
      <c r="C22" s="167"/>
      <c r="D22" s="167"/>
      <c r="E22" s="167"/>
      <c r="F22" s="167"/>
      <c r="G22" s="167"/>
      <c r="H22" s="167"/>
      <c r="I22" s="167"/>
      <c r="J22" s="167"/>
      <c r="K22" s="167"/>
      <c r="L22" s="167"/>
      <c r="M22" s="167"/>
      <c r="N22" s="167"/>
      <c r="O22" s="167"/>
      <c r="P22" s="167"/>
      <c r="Q22" s="167"/>
      <c r="R22" s="167"/>
      <c r="S22" s="167"/>
      <c r="T22" s="167"/>
      <c r="U22" s="167"/>
      <c r="V22" s="167"/>
      <c r="W22" s="167"/>
      <c r="X22" s="167"/>
      <c r="Y22" s="167"/>
      <c r="Z22" s="167"/>
    </row>
    <row r="23" spans="1:26" ht="15.75" customHeight="1" x14ac:dyDescent="0.25">
      <c r="A23" s="167"/>
      <c r="B23" s="167"/>
      <c r="C23" s="167"/>
      <c r="D23" s="167"/>
      <c r="E23" s="167"/>
      <c r="F23" s="167"/>
      <c r="G23" s="167"/>
      <c r="H23" s="167"/>
      <c r="I23" s="167"/>
      <c r="J23" s="167"/>
      <c r="K23" s="167"/>
      <c r="L23" s="167"/>
      <c r="M23" s="167"/>
      <c r="N23" s="167"/>
      <c r="O23" s="167"/>
      <c r="P23" s="167"/>
      <c r="Q23" s="167"/>
      <c r="R23" s="167"/>
      <c r="S23" s="167"/>
      <c r="T23" s="167"/>
      <c r="U23" s="167"/>
      <c r="V23" s="167"/>
      <c r="W23" s="167"/>
      <c r="X23" s="167"/>
      <c r="Y23" s="167"/>
      <c r="Z23" s="167"/>
    </row>
    <row r="24" spans="1:26" ht="15.75" customHeight="1" x14ac:dyDescent="0.25">
      <c r="A24" s="167"/>
      <c r="B24" s="167"/>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7"/>
    </row>
    <row r="25" spans="1:26" ht="15.75" customHeight="1" x14ac:dyDescent="0.25">
      <c r="A25" s="167"/>
      <c r="B25" s="167"/>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7"/>
    </row>
    <row r="26" spans="1:26" ht="15.75" customHeight="1" x14ac:dyDescent="0.25">
      <c r="A26" s="167"/>
      <c r="B26" s="167"/>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row>
    <row r="27" spans="1:26" ht="15.75" customHeight="1" x14ac:dyDescent="0.25">
      <c r="A27" s="167"/>
      <c r="B27" s="167"/>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row>
    <row r="28" spans="1:26" ht="15.75" customHeight="1" x14ac:dyDescent="0.25">
      <c r="A28" s="167"/>
      <c r="B28" s="167"/>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row>
    <row r="29" spans="1:26" ht="15.75" customHeight="1" x14ac:dyDescent="0.25">
      <c r="A29" s="167"/>
      <c r="B29" s="167"/>
      <c r="C29" s="167"/>
      <c r="D29" s="167"/>
      <c r="E29" s="167"/>
      <c r="F29" s="167"/>
      <c r="G29" s="167"/>
      <c r="H29" s="167"/>
      <c r="I29" s="167"/>
      <c r="J29" s="167"/>
      <c r="K29" s="167"/>
      <c r="L29" s="167"/>
      <c r="M29" s="167"/>
      <c r="N29" s="167"/>
      <c r="O29" s="167"/>
      <c r="P29" s="167"/>
      <c r="Q29" s="167"/>
      <c r="R29" s="167"/>
      <c r="S29" s="167"/>
      <c r="T29" s="167"/>
      <c r="U29" s="167"/>
      <c r="V29" s="167"/>
      <c r="W29" s="167"/>
      <c r="X29" s="167"/>
      <c r="Y29" s="167"/>
      <c r="Z29" s="167"/>
    </row>
    <row r="30" spans="1:26" ht="15.75" customHeight="1" x14ac:dyDescent="0.25">
      <c r="A30" s="167"/>
      <c r="B30" s="167"/>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row>
    <row r="31" spans="1:26" ht="15.75" customHeight="1" x14ac:dyDescent="0.25">
      <c r="A31" s="167"/>
      <c r="B31" s="167"/>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row>
    <row r="32" spans="1:26" ht="15.75" customHeight="1" x14ac:dyDescent="0.25">
      <c r="A32" s="167"/>
      <c r="B32" s="167"/>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row>
    <row r="33" spans="1:26" ht="15.75" customHeight="1" x14ac:dyDescent="0.25">
      <c r="A33" s="167"/>
      <c r="B33" s="167"/>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7"/>
    </row>
    <row r="34" spans="1:26" ht="15.75" customHeight="1" x14ac:dyDescent="0.25">
      <c r="A34" s="167"/>
      <c r="B34" s="167"/>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67"/>
    </row>
    <row r="35" spans="1:26" ht="15.75" customHeight="1" x14ac:dyDescent="0.25">
      <c r="A35" s="167"/>
      <c r="B35" s="167"/>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row>
    <row r="36" spans="1:26" ht="15.75" customHeight="1" x14ac:dyDescent="0.25">
      <c r="A36" s="167"/>
      <c r="B36" s="167"/>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row>
    <row r="37" spans="1:26" ht="15.75" customHeight="1" x14ac:dyDescent="0.25">
      <c r="A37" s="167"/>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row>
    <row r="38" spans="1:26" ht="15.75" customHeight="1" x14ac:dyDescent="0.25">
      <c r="A38" s="167"/>
      <c r="B38" s="167"/>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row>
    <row r="39" spans="1:26" ht="15.75" customHeight="1" x14ac:dyDescent="0.25">
      <c r="A39" s="167"/>
      <c r="B39" s="167"/>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row>
    <row r="40" spans="1:26" ht="15.75" customHeight="1" x14ac:dyDescent="0.25">
      <c r="A40" s="167"/>
      <c r="B40" s="167"/>
      <c r="C40" s="167"/>
      <c r="D40" s="167"/>
      <c r="E40" s="167"/>
      <c r="F40" s="167"/>
      <c r="G40" s="167"/>
      <c r="H40" s="167"/>
      <c r="I40" s="167"/>
      <c r="J40" s="167"/>
      <c r="K40" s="167"/>
      <c r="L40" s="167"/>
      <c r="M40" s="167"/>
      <c r="N40" s="167"/>
      <c r="O40" s="167"/>
      <c r="P40" s="167"/>
      <c r="Q40" s="167"/>
      <c r="R40" s="167"/>
      <c r="S40" s="167"/>
      <c r="T40" s="167"/>
      <c r="U40" s="167"/>
      <c r="V40" s="167"/>
      <c r="W40" s="167"/>
      <c r="X40" s="167"/>
      <c r="Y40" s="167"/>
      <c r="Z40" s="167"/>
    </row>
    <row r="41" spans="1:26" ht="15.75" customHeight="1" x14ac:dyDescent="0.25">
      <c r="A41" s="167"/>
      <c r="B41" s="167"/>
      <c r="C41" s="167"/>
      <c r="D41" s="167"/>
      <c r="E41" s="167"/>
      <c r="F41" s="167"/>
      <c r="G41" s="167"/>
      <c r="H41" s="167"/>
      <c r="I41" s="167"/>
      <c r="J41" s="167"/>
      <c r="K41" s="167"/>
      <c r="L41" s="167"/>
      <c r="M41" s="167"/>
      <c r="N41" s="167"/>
      <c r="O41" s="167"/>
      <c r="P41" s="167"/>
      <c r="Q41" s="167"/>
      <c r="R41" s="167"/>
      <c r="S41" s="167"/>
      <c r="T41" s="167"/>
      <c r="U41" s="167"/>
      <c r="V41" s="167"/>
      <c r="W41" s="167"/>
      <c r="X41" s="167"/>
      <c r="Y41" s="167"/>
      <c r="Z41" s="167"/>
    </row>
    <row r="42" spans="1:26" ht="15.75" customHeight="1" x14ac:dyDescent="0.25">
      <c r="A42" s="167"/>
      <c r="B42" s="167"/>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row>
    <row r="43" spans="1:26" ht="15.75" customHeight="1" x14ac:dyDescent="0.25">
      <c r="A43" s="167"/>
      <c r="B43" s="167"/>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row>
    <row r="44" spans="1:26" ht="15.75" customHeight="1" x14ac:dyDescent="0.25">
      <c r="A44" s="167"/>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row>
    <row r="45" spans="1:26" ht="15.75" customHeight="1" x14ac:dyDescent="0.25">
      <c r="A45" s="167"/>
      <c r="B45" s="167"/>
      <c r="C45" s="167"/>
      <c r="D45" s="167"/>
      <c r="E45" s="167"/>
      <c r="F45" s="167"/>
      <c r="G45" s="167"/>
      <c r="H45" s="167"/>
      <c r="I45" s="167"/>
      <c r="J45" s="167"/>
      <c r="K45" s="167"/>
      <c r="L45" s="167"/>
      <c r="M45" s="167"/>
      <c r="N45" s="167"/>
      <c r="O45" s="167"/>
      <c r="P45" s="167"/>
      <c r="Q45" s="167"/>
      <c r="R45" s="167"/>
      <c r="S45" s="167"/>
      <c r="T45" s="167"/>
      <c r="U45" s="167"/>
      <c r="V45" s="167"/>
      <c r="W45" s="167"/>
      <c r="X45" s="167"/>
      <c r="Y45" s="167"/>
      <c r="Z45" s="167"/>
    </row>
    <row r="46" spans="1:26" ht="15.75" customHeight="1" x14ac:dyDescent="0.25">
      <c r="A46" s="167"/>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row>
    <row r="47" spans="1:26" ht="15.75" customHeight="1" x14ac:dyDescent="0.25">
      <c r="A47" s="167"/>
      <c r="B47" s="167"/>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row>
    <row r="48" spans="1:26" ht="15.75" customHeight="1" x14ac:dyDescent="0.25">
      <c r="A48" s="167"/>
      <c r="B48" s="167"/>
      <c r="C48" s="167"/>
      <c r="D48" s="167"/>
      <c r="E48" s="167"/>
      <c r="F48" s="167"/>
      <c r="G48" s="167"/>
      <c r="H48" s="167"/>
      <c r="I48" s="167"/>
      <c r="J48" s="167"/>
      <c r="K48" s="167"/>
      <c r="L48" s="167"/>
      <c r="M48" s="167"/>
      <c r="N48" s="167"/>
      <c r="O48" s="167"/>
      <c r="P48" s="167"/>
      <c r="Q48" s="167"/>
      <c r="R48" s="167"/>
      <c r="S48" s="167"/>
      <c r="T48" s="167"/>
      <c r="U48" s="167"/>
      <c r="V48" s="167"/>
      <c r="W48" s="167"/>
      <c r="X48" s="167"/>
      <c r="Y48" s="167"/>
      <c r="Z48" s="167"/>
    </row>
    <row r="49" spans="1:26" ht="15.75" customHeight="1" x14ac:dyDescent="0.25">
      <c r="A49" s="167"/>
      <c r="B49" s="167"/>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row>
    <row r="50" spans="1:26" ht="15.75" customHeight="1" x14ac:dyDescent="0.25">
      <c r="A50" s="167"/>
      <c r="B50" s="167"/>
      <c r="C50" s="167"/>
      <c r="D50" s="167"/>
      <c r="E50" s="167"/>
      <c r="F50" s="167"/>
      <c r="G50" s="167"/>
      <c r="H50" s="167"/>
      <c r="I50" s="167"/>
      <c r="J50" s="167"/>
      <c r="K50" s="167"/>
      <c r="L50" s="167"/>
      <c r="M50" s="167"/>
      <c r="N50" s="167"/>
      <c r="O50" s="167"/>
      <c r="P50" s="167"/>
      <c r="Q50" s="167"/>
      <c r="R50" s="167"/>
      <c r="S50" s="167"/>
      <c r="T50" s="167"/>
      <c r="U50" s="167"/>
      <c r="V50" s="167"/>
      <c r="W50" s="167"/>
      <c r="X50" s="167"/>
      <c r="Y50" s="167"/>
      <c r="Z50" s="167"/>
    </row>
    <row r="51" spans="1:26" ht="15.75" customHeight="1" x14ac:dyDescent="0.25">
      <c r="A51" s="167"/>
      <c r="B51" s="167"/>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7"/>
    </row>
    <row r="52" spans="1:26" ht="15.75" customHeight="1" x14ac:dyDescent="0.25">
      <c r="A52" s="167"/>
      <c r="B52" s="167"/>
      <c r="C52" s="167"/>
      <c r="D52" s="167"/>
      <c r="E52" s="167"/>
      <c r="F52" s="167"/>
      <c r="G52" s="167"/>
      <c r="H52" s="167"/>
      <c r="I52" s="167"/>
      <c r="J52" s="167"/>
      <c r="K52" s="167"/>
      <c r="L52" s="167"/>
      <c r="M52" s="167"/>
      <c r="N52" s="167"/>
      <c r="O52" s="167"/>
      <c r="P52" s="167"/>
      <c r="Q52" s="167"/>
      <c r="R52" s="167"/>
      <c r="S52" s="167"/>
      <c r="T52" s="167"/>
      <c r="U52" s="167"/>
      <c r="V52" s="167"/>
      <c r="W52" s="167"/>
      <c r="X52" s="167"/>
      <c r="Y52" s="167"/>
      <c r="Z52" s="167"/>
    </row>
    <row r="53" spans="1:26" ht="15.75" customHeight="1" x14ac:dyDescent="0.25">
      <c r="A53" s="167"/>
      <c r="B53" s="167"/>
      <c r="C53" s="167"/>
      <c r="D53" s="167"/>
      <c r="E53" s="167"/>
      <c r="F53" s="167"/>
      <c r="G53" s="167"/>
      <c r="H53" s="167"/>
      <c r="I53" s="167"/>
      <c r="J53" s="167"/>
      <c r="K53" s="167"/>
      <c r="L53" s="167"/>
      <c r="M53" s="167"/>
      <c r="N53" s="167"/>
      <c r="O53" s="167"/>
      <c r="P53" s="167"/>
      <c r="Q53" s="167"/>
      <c r="R53" s="167"/>
      <c r="S53" s="167"/>
      <c r="T53" s="167"/>
      <c r="U53" s="167"/>
      <c r="V53" s="167"/>
      <c r="W53" s="167"/>
      <c r="X53" s="167"/>
      <c r="Y53" s="167"/>
      <c r="Z53" s="167"/>
    </row>
    <row r="54" spans="1:26" ht="15.75" customHeight="1" x14ac:dyDescent="0.25">
      <c r="A54" s="167"/>
      <c r="B54" s="167"/>
      <c r="C54" s="167"/>
      <c r="D54" s="167"/>
      <c r="E54" s="167"/>
      <c r="F54" s="167"/>
      <c r="G54" s="167"/>
      <c r="H54" s="167"/>
      <c r="I54" s="167"/>
      <c r="J54" s="167"/>
      <c r="K54" s="167"/>
      <c r="L54" s="167"/>
      <c r="M54" s="167"/>
      <c r="N54" s="167"/>
      <c r="O54" s="167"/>
      <c r="P54" s="167"/>
      <c r="Q54" s="167"/>
      <c r="R54" s="167"/>
      <c r="S54" s="167"/>
      <c r="T54" s="167"/>
      <c r="U54" s="167"/>
      <c r="V54" s="167"/>
      <c r="W54" s="167"/>
      <c r="X54" s="167"/>
      <c r="Y54" s="167"/>
      <c r="Z54" s="167"/>
    </row>
    <row r="55" spans="1:26" ht="15.75" customHeight="1" x14ac:dyDescent="0.25">
      <c r="A55" s="167"/>
      <c r="B55" s="167"/>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row>
    <row r="56" spans="1:26" ht="15.75" customHeight="1" x14ac:dyDescent="0.25">
      <c r="A56" s="167"/>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row>
    <row r="57" spans="1:26" ht="15.75" customHeight="1" x14ac:dyDescent="0.25">
      <c r="A57" s="167"/>
      <c r="B57" s="167"/>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row>
    <row r="58" spans="1:26" ht="15.75" customHeight="1" x14ac:dyDescent="0.25">
      <c r="A58" s="167"/>
      <c r="B58" s="167"/>
      <c r="C58" s="167"/>
      <c r="D58" s="167"/>
      <c r="E58" s="167"/>
      <c r="F58" s="167"/>
      <c r="G58" s="167"/>
      <c r="H58" s="167"/>
      <c r="I58" s="167"/>
      <c r="J58" s="167"/>
      <c r="K58" s="167"/>
      <c r="L58" s="167"/>
      <c r="M58" s="167"/>
      <c r="N58" s="167"/>
      <c r="O58" s="167"/>
      <c r="P58" s="167"/>
      <c r="Q58" s="167"/>
      <c r="R58" s="167"/>
      <c r="S58" s="167"/>
      <c r="T58" s="167"/>
      <c r="U58" s="167"/>
      <c r="V58" s="167"/>
      <c r="W58" s="167"/>
      <c r="X58" s="167"/>
      <c r="Y58" s="167"/>
      <c r="Z58" s="167"/>
    </row>
    <row r="59" spans="1:26" ht="15.75" customHeight="1" x14ac:dyDescent="0.25">
      <c r="A59" s="167"/>
      <c r="B59" s="167"/>
      <c r="C59" s="167"/>
      <c r="D59" s="167"/>
      <c r="E59" s="167"/>
      <c r="F59" s="167"/>
      <c r="G59" s="167"/>
      <c r="H59" s="167"/>
      <c r="I59" s="167"/>
      <c r="J59" s="167"/>
      <c r="K59" s="167"/>
      <c r="L59" s="167"/>
      <c r="M59" s="167"/>
      <c r="N59" s="167"/>
      <c r="O59" s="167"/>
      <c r="P59" s="167"/>
      <c r="Q59" s="167"/>
      <c r="R59" s="167"/>
      <c r="S59" s="167"/>
      <c r="T59" s="167"/>
      <c r="U59" s="167"/>
      <c r="V59" s="167"/>
      <c r="W59" s="167"/>
      <c r="X59" s="167"/>
      <c r="Y59" s="167"/>
      <c r="Z59" s="167"/>
    </row>
    <row r="60" spans="1:26" ht="15.75" customHeight="1" x14ac:dyDescent="0.25">
      <c r="A60" s="167"/>
      <c r="B60" s="167"/>
      <c r="C60" s="167"/>
      <c r="D60" s="167"/>
      <c r="E60" s="167"/>
      <c r="F60" s="167"/>
      <c r="G60" s="167"/>
      <c r="H60" s="167"/>
      <c r="I60" s="167"/>
      <c r="J60" s="167"/>
      <c r="K60" s="167"/>
      <c r="L60" s="167"/>
      <c r="M60" s="167"/>
      <c r="N60" s="167"/>
      <c r="O60" s="167"/>
      <c r="P60" s="167"/>
      <c r="Q60" s="167"/>
      <c r="R60" s="167"/>
      <c r="S60" s="167"/>
      <c r="T60" s="167"/>
      <c r="U60" s="167"/>
      <c r="V60" s="167"/>
      <c r="W60" s="167"/>
      <c r="X60" s="167"/>
      <c r="Y60" s="167"/>
      <c r="Z60" s="167"/>
    </row>
    <row r="61" spans="1:26" ht="15.75" customHeight="1" x14ac:dyDescent="0.25">
      <c r="A61" s="167"/>
      <c r="B61" s="167"/>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row>
    <row r="62" spans="1:26" ht="15.75" customHeight="1" x14ac:dyDescent="0.25">
      <c r="A62" s="167"/>
      <c r="B62" s="167"/>
      <c r="C62" s="167"/>
      <c r="D62" s="167"/>
      <c r="E62" s="167"/>
      <c r="F62" s="167"/>
      <c r="G62" s="167"/>
      <c r="H62" s="167"/>
      <c r="I62" s="167"/>
      <c r="J62" s="167"/>
      <c r="K62" s="167"/>
      <c r="L62" s="167"/>
      <c r="M62" s="167"/>
      <c r="N62" s="167"/>
      <c r="O62" s="167"/>
      <c r="P62" s="167"/>
      <c r="Q62" s="167"/>
      <c r="R62" s="167"/>
      <c r="S62" s="167"/>
      <c r="T62" s="167"/>
      <c r="U62" s="167"/>
      <c r="V62" s="167"/>
      <c r="W62" s="167"/>
      <c r="X62" s="167"/>
      <c r="Y62" s="167"/>
      <c r="Z62" s="167"/>
    </row>
    <row r="63" spans="1:26" ht="15.75" customHeight="1" x14ac:dyDescent="0.25">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row>
    <row r="64" spans="1:26" ht="15.75" customHeight="1" x14ac:dyDescent="0.25">
      <c r="A64" s="167"/>
      <c r="B64" s="167"/>
      <c r="C64" s="167"/>
      <c r="D64" s="167"/>
      <c r="E64" s="167"/>
      <c r="F64" s="167"/>
      <c r="G64" s="167"/>
      <c r="H64" s="167"/>
      <c r="I64" s="167"/>
      <c r="J64" s="167"/>
      <c r="K64" s="167"/>
      <c r="L64" s="167"/>
      <c r="M64" s="167"/>
      <c r="N64" s="167"/>
      <c r="O64" s="167"/>
      <c r="P64" s="167"/>
      <c r="Q64" s="167"/>
      <c r="R64" s="167"/>
      <c r="S64" s="167"/>
      <c r="T64" s="167"/>
      <c r="U64" s="167"/>
      <c r="V64" s="167"/>
      <c r="W64" s="167"/>
      <c r="X64" s="167"/>
      <c r="Y64" s="167"/>
      <c r="Z64" s="167"/>
    </row>
    <row r="65" spans="1:26" ht="15.75" customHeight="1" x14ac:dyDescent="0.25">
      <c r="A65" s="167"/>
      <c r="B65" s="167"/>
      <c r="C65" s="167"/>
      <c r="D65" s="167"/>
      <c r="E65" s="167"/>
      <c r="F65" s="167"/>
      <c r="G65" s="167"/>
      <c r="H65" s="167"/>
      <c r="I65" s="167"/>
      <c r="J65" s="167"/>
      <c r="K65" s="167"/>
      <c r="L65" s="167"/>
      <c r="M65" s="167"/>
      <c r="N65" s="167"/>
      <c r="O65" s="167"/>
      <c r="P65" s="167"/>
      <c r="Q65" s="167"/>
      <c r="R65" s="167"/>
      <c r="S65" s="167"/>
      <c r="T65" s="167"/>
      <c r="U65" s="167"/>
      <c r="V65" s="167"/>
      <c r="W65" s="167"/>
      <c r="X65" s="167"/>
      <c r="Y65" s="167"/>
      <c r="Z65" s="167"/>
    </row>
    <row r="66" spans="1:26" ht="15.75" customHeight="1" x14ac:dyDescent="0.25">
      <c r="A66" s="167"/>
      <c r="B66" s="167"/>
      <c r="C66" s="167"/>
      <c r="D66" s="167"/>
      <c r="E66" s="167"/>
      <c r="F66" s="167"/>
      <c r="G66" s="167"/>
      <c r="H66" s="167"/>
      <c r="I66" s="167"/>
      <c r="J66" s="167"/>
      <c r="K66" s="167"/>
      <c r="L66" s="167"/>
      <c r="M66" s="167"/>
      <c r="N66" s="167"/>
      <c r="O66" s="167"/>
      <c r="P66" s="167"/>
      <c r="Q66" s="167"/>
      <c r="R66" s="167"/>
      <c r="S66" s="167"/>
      <c r="T66" s="167"/>
      <c r="U66" s="167"/>
      <c r="V66" s="167"/>
      <c r="W66" s="167"/>
      <c r="X66" s="167"/>
      <c r="Y66" s="167"/>
      <c r="Z66" s="167"/>
    </row>
    <row r="67" spans="1:26" ht="15.75" customHeight="1" x14ac:dyDescent="0.25">
      <c r="A67" s="167"/>
      <c r="B67" s="167"/>
      <c r="C67" s="167"/>
      <c r="D67" s="167"/>
      <c r="E67" s="167"/>
      <c r="F67" s="167"/>
      <c r="G67" s="167"/>
      <c r="H67" s="167"/>
      <c r="I67" s="167"/>
      <c r="J67" s="167"/>
      <c r="K67" s="167"/>
      <c r="L67" s="167"/>
      <c r="M67" s="167"/>
      <c r="N67" s="167"/>
      <c r="O67" s="167"/>
      <c r="P67" s="167"/>
      <c r="Q67" s="167"/>
      <c r="R67" s="167"/>
      <c r="S67" s="167"/>
      <c r="T67" s="167"/>
      <c r="U67" s="167"/>
      <c r="V67" s="167"/>
      <c r="W67" s="167"/>
      <c r="X67" s="167"/>
      <c r="Y67" s="167"/>
      <c r="Z67" s="167"/>
    </row>
    <row r="68" spans="1:26" ht="15.75" customHeight="1" x14ac:dyDescent="0.25">
      <c r="A68" s="167"/>
      <c r="B68" s="167"/>
      <c r="C68" s="167"/>
      <c r="D68" s="167"/>
      <c r="E68" s="167"/>
      <c r="F68" s="167"/>
      <c r="G68" s="167"/>
      <c r="H68" s="167"/>
      <c r="I68" s="167"/>
      <c r="J68" s="167"/>
      <c r="K68" s="167"/>
      <c r="L68" s="167"/>
      <c r="M68" s="167"/>
      <c r="N68" s="167"/>
      <c r="O68" s="167"/>
      <c r="P68" s="167"/>
      <c r="Q68" s="167"/>
      <c r="R68" s="167"/>
      <c r="S68" s="167"/>
      <c r="T68" s="167"/>
      <c r="U68" s="167"/>
      <c r="V68" s="167"/>
      <c r="W68" s="167"/>
      <c r="X68" s="167"/>
      <c r="Y68" s="167"/>
      <c r="Z68" s="167"/>
    </row>
    <row r="69" spans="1:26" ht="15.75" customHeight="1" x14ac:dyDescent="0.25">
      <c r="A69" s="167"/>
      <c r="B69" s="167"/>
      <c r="C69" s="167"/>
      <c r="D69" s="167"/>
      <c r="E69" s="167"/>
      <c r="F69" s="167"/>
      <c r="G69" s="167"/>
      <c r="H69" s="167"/>
      <c r="I69" s="167"/>
      <c r="J69" s="167"/>
      <c r="K69" s="167"/>
      <c r="L69" s="167"/>
      <c r="M69" s="167"/>
      <c r="N69" s="167"/>
      <c r="O69" s="167"/>
      <c r="P69" s="167"/>
      <c r="Q69" s="167"/>
      <c r="R69" s="167"/>
      <c r="S69" s="167"/>
      <c r="T69" s="167"/>
      <c r="U69" s="167"/>
      <c r="V69" s="167"/>
      <c r="W69" s="167"/>
      <c r="X69" s="167"/>
      <c r="Y69" s="167"/>
      <c r="Z69" s="167"/>
    </row>
    <row r="70" spans="1:26" ht="15.75" customHeight="1" x14ac:dyDescent="0.25">
      <c r="A70" s="167"/>
      <c r="B70" s="167"/>
      <c r="C70" s="167"/>
      <c r="D70" s="167"/>
      <c r="E70" s="167"/>
      <c r="F70" s="167"/>
      <c r="G70" s="167"/>
      <c r="H70" s="167"/>
      <c r="I70" s="167"/>
      <c r="J70" s="167"/>
      <c r="K70" s="167"/>
      <c r="L70" s="167"/>
      <c r="M70" s="167"/>
      <c r="N70" s="167"/>
      <c r="O70" s="167"/>
      <c r="P70" s="167"/>
      <c r="Q70" s="167"/>
      <c r="R70" s="167"/>
      <c r="S70" s="167"/>
      <c r="T70" s="167"/>
      <c r="U70" s="167"/>
      <c r="V70" s="167"/>
      <c r="W70" s="167"/>
      <c r="X70" s="167"/>
      <c r="Y70" s="167"/>
      <c r="Z70" s="167"/>
    </row>
    <row r="71" spans="1:26" ht="15.75" customHeight="1" x14ac:dyDescent="0.25">
      <c r="A71" s="167"/>
      <c r="B71" s="167"/>
      <c r="C71" s="167"/>
      <c r="D71" s="167"/>
      <c r="E71" s="167"/>
      <c r="F71" s="167"/>
      <c r="G71" s="167"/>
      <c r="H71" s="167"/>
      <c r="I71" s="167"/>
      <c r="J71" s="167"/>
      <c r="K71" s="167"/>
      <c r="L71" s="167"/>
      <c r="M71" s="167"/>
      <c r="N71" s="167"/>
      <c r="O71" s="167"/>
      <c r="P71" s="167"/>
      <c r="Q71" s="167"/>
      <c r="R71" s="167"/>
      <c r="S71" s="167"/>
      <c r="T71" s="167"/>
      <c r="U71" s="167"/>
      <c r="V71" s="167"/>
      <c r="W71" s="167"/>
      <c r="X71" s="167"/>
      <c r="Y71" s="167"/>
      <c r="Z71" s="167"/>
    </row>
    <row r="72" spans="1:26" ht="15.75" customHeight="1" x14ac:dyDescent="0.25">
      <c r="A72" s="167"/>
      <c r="B72" s="167"/>
      <c r="C72" s="167"/>
      <c r="D72" s="167"/>
      <c r="E72" s="167"/>
      <c r="F72" s="167"/>
      <c r="G72" s="167"/>
      <c r="H72" s="167"/>
      <c r="I72" s="167"/>
      <c r="J72" s="167"/>
      <c r="K72" s="167"/>
      <c r="L72" s="167"/>
      <c r="M72" s="167"/>
      <c r="N72" s="167"/>
      <c r="O72" s="167"/>
      <c r="P72" s="167"/>
      <c r="Q72" s="167"/>
      <c r="R72" s="167"/>
      <c r="S72" s="167"/>
      <c r="T72" s="167"/>
      <c r="U72" s="167"/>
      <c r="V72" s="167"/>
      <c r="W72" s="167"/>
      <c r="X72" s="167"/>
      <c r="Y72" s="167"/>
      <c r="Z72" s="167"/>
    </row>
    <row r="73" spans="1:26" ht="15.75" customHeight="1" x14ac:dyDescent="0.25">
      <c r="A73" s="167"/>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row>
    <row r="74" spans="1:26" ht="15.75" customHeight="1" x14ac:dyDescent="0.25">
      <c r="A74" s="167"/>
      <c r="B74" s="167"/>
      <c r="C74" s="167"/>
      <c r="D74" s="167"/>
      <c r="E74" s="167"/>
      <c r="F74" s="167"/>
      <c r="G74" s="167"/>
      <c r="H74" s="167"/>
      <c r="I74" s="167"/>
      <c r="J74" s="167"/>
      <c r="K74" s="167"/>
      <c r="L74" s="167"/>
      <c r="M74" s="167"/>
      <c r="N74" s="167"/>
      <c r="O74" s="167"/>
      <c r="P74" s="167"/>
      <c r="Q74" s="167"/>
      <c r="R74" s="167"/>
      <c r="S74" s="167"/>
      <c r="T74" s="167"/>
      <c r="U74" s="167"/>
      <c r="V74" s="167"/>
      <c r="W74" s="167"/>
      <c r="X74" s="167"/>
      <c r="Y74" s="167"/>
      <c r="Z74" s="167"/>
    </row>
    <row r="75" spans="1:26" ht="15.75" customHeight="1" x14ac:dyDescent="0.25">
      <c r="A75" s="167"/>
      <c r="B75" s="167"/>
      <c r="C75" s="167"/>
      <c r="D75" s="167"/>
      <c r="E75" s="167"/>
      <c r="F75" s="167"/>
      <c r="G75" s="167"/>
      <c r="H75" s="167"/>
      <c r="I75" s="167"/>
      <c r="J75" s="167"/>
      <c r="K75" s="167"/>
      <c r="L75" s="167"/>
      <c r="M75" s="167"/>
      <c r="N75" s="167"/>
      <c r="O75" s="167"/>
      <c r="P75" s="167"/>
      <c r="Q75" s="167"/>
      <c r="R75" s="167"/>
      <c r="S75" s="167"/>
      <c r="T75" s="167"/>
      <c r="U75" s="167"/>
      <c r="V75" s="167"/>
      <c r="W75" s="167"/>
      <c r="X75" s="167"/>
      <c r="Y75" s="167"/>
      <c r="Z75" s="167"/>
    </row>
    <row r="76" spans="1:26" ht="15.75" customHeight="1" x14ac:dyDescent="0.25">
      <c r="A76" s="167"/>
      <c r="B76" s="167"/>
      <c r="C76" s="167"/>
      <c r="D76" s="167"/>
      <c r="E76" s="167"/>
      <c r="F76" s="167"/>
      <c r="G76" s="167"/>
      <c r="H76" s="167"/>
      <c r="I76" s="167"/>
      <c r="J76" s="167"/>
      <c r="K76" s="167"/>
      <c r="L76" s="167"/>
      <c r="M76" s="167"/>
      <c r="N76" s="167"/>
      <c r="O76" s="167"/>
      <c r="P76" s="167"/>
      <c r="Q76" s="167"/>
      <c r="R76" s="167"/>
      <c r="S76" s="167"/>
      <c r="T76" s="167"/>
      <c r="U76" s="167"/>
      <c r="V76" s="167"/>
      <c r="W76" s="167"/>
      <c r="X76" s="167"/>
      <c r="Y76" s="167"/>
      <c r="Z76" s="167"/>
    </row>
    <row r="77" spans="1:26" ht="15.75" customHeight="1" x14ac:dyDescent="0.25">
      <c r="A77" s="167"/>
      <c r="B77" s="167"/>
      <c r="C77" s="167"/>
      <c r="D77" s="167"/>
      <c r="E77" s="167"/>
      <c r="F77" s="167"/>
      <c r="G77" s="167"/>
      <c r="H77" s="167"/>
      <c r="I77" s="167"/>
      <c r="J77" s="167"/>
      <c r="K77" s="167"/>
      <c r="L77" s="167"/>
      <c r="M77" s="167"/>
      <c r="N77" s="167"/>
      <c r="O77" s="167"/>
      <c r="P77" s="167"/>
      <c r="Q77" s="167"/>
      <c r="R77" s="167"/>
      <c r="S77" s="167"/>
      <c r="T77" s="167"/>
      <c r="U77" s="167"/>
      <c r="V77" s="167"/>
      <c r="W77" s="167"/>
      <c r="X77" s="167"/>
      <c r="Y77" s="167"/>
      <c r="Z77" s="167"/>
    </row>
    <row r="78" spans="1:26" ht="15.75" customHeight="1" x14ac:dyDescent="0.25">
      <c r="A78" s="167"/>
      <c r="B78" s="167"/>
      <c r="C78" s="167"/>
      <c r="D78" s="167"/>
      <c r="E78" s="167"/>
      <c r="F78" s="167"/>
      <c r="G78" s="167"/>
      <c r="H78" s="167"/>
      <c r="I78" s="167"/>
      <c r="J78" s="167"/>
      <c r="K78" s="167"/>
      <c r="L78" s="167"/>
      <c r="M78" s="167"/>
      <c r="N78" s="167"/>
      <c r="O78" s="167"/>
      <c r="P78" s="167"/>
      <c r="Q78" s="167"/>
      <c r="R78" s="167"/>
      <c r="S78" s="167"/>
      <c r="T78" s="167"/>
      <c r="U78" s="167"/>
      <c r="V78" s="167"/>
      <c r="W78" s="167"/>
      <c r="X78" s="167"/>
      <c r="Y78" s="167"/>
      <c r="Z78" s="167"/>
    </row>
    <row r="79" spans="1:26" ht="15.75" customHeight="1" x14ac:dyDescent="0.25">
      <c r="A79" s="167"/>
      <c r="B79" s="167"/>
      <c r="C79" s="167"/>
      <c r="D79" s="167"/>
      <c r="E79" s="167"/>
      <c r="F79" s="167"/>
      <c r="G79" s="167"/>
      <c r="H79" s="167"/>
      <c r="I79" s="167"/>
      <c r="J79" s="167"/>
      <c r="K79" s="167"/>
      <c r="L79" s="167"/>
      <c r="M79" s="167"/>
      <c r="N79" s="167"/>
      <c r="O79" s="167"/>
      <c r="P79" s="167"/>
      <c r="Q79" s="167"/>
      <c r="R79" s="167"/>
      <c r="S79" s="167"/>
      <c r="T79" s="167"/>
      <c r="U79" s="167"/>
      <c r="V79" s="167"/>
      <c r="W79" s="167"/>
      <c r="X79" s="167"/>
      <c r="Y79" s="167"/>
      <c r="Z79" s="167"/>
    </row>
    <row r="80" spans="1:26" ht="15.75" customHeight="1" x14ac:dyDescent="0.25">
      <c r="A80" s="167"/>
      <c r="B80" s="167"/>
      <c r="C80" s="167"/>
      <c r="D80" s="167"/>
      <c r="E80" s="167"/>
      <c r="F80" s="167"/>
      <c r="G80" s="167"/>
      <c r="H80" s="167"/>
      <c r="I80" s="167"/>
      <c r="J80" s="167"/>
      <c r="K80" s="167"/>
      <c r="L80" s="167"/>
      <c r="M80" s="167"/>
      <c r="N80" s="167"/>
      <c r="O80" s="167"/>
      <c r="P80" s="167"/>
      <c r="Q80" s="167"/>
      <c r="R80" s="167"/>
      <c r="S80" s="167"/>
      <c r="T80" s="167"/>
      <c r="U80" s="167"/>
      <c r="V80" s="167"/>
      <c r="W80" s="167"/>
      <c r="X80" s="167"/>
      <c r="Y80" s="167"/>
      <c r="Z80" s="167"/>
    </row>
    <row r="81" spans="1:26" ht="15.75" customHeight="1" x14ac:dyDescent="0.25">
      <c r="A81" s="167"/>
      <c r="B81" s="167"/>
      <c r="C81" s="167"/>
      <c r="D81" s="167"/>
      <c r="E81" s="167"/>
      <c r="F81" s="167"/>
      <c r="G81" s="167"/>
      <c r="H81" s="167"/>
      <c r="I81" s="167"/>
      <c r="J81" s="167"/>
      <c r="K81" s="167"/>
      <c r="L81" s="167"/>
      <c r="M81" s="167"/>
      <c r="N81" s="167"/>
      <c r="O81" s="167"/>
      <c r="P81" s="167"/>
      <c r="Q81" s="167"/>
      <c r="R81" s="167"/>
      <c r="S81" s="167"/>
      <c r="T81" s="167"/>
      <c r="U81" s="167"/>
      <c r="V81" s="167"/>
      <c r="W81" s="167"/>
      <c r="X81" s="167"/>
      <c r="Y81" s="167"/>
      <c r="Z81" s="167"/>
    </row>
    <row r="82" spans="1:26" ht="15.75" customHeight="1" x14ac:dyDescent="0.25">
      <c r="A82" s="167"/>
      <c r="B82" s="167"/>
      <c r="C82" s="167"/>
      <c r="D82" s="167"/>
      <c r="E82" s="167"/>
      <c r="F82" s="167"/>
      <c r="G82" s="167"/>
      <c r="H82" s="167"/>
      <c r="I82" s="167"/>
      <c r="J82" s="167"/>
      <c r="K82" s="167"/>
      <c r="L82" s="167"/>
      <c r="M82" s="167"/>
      <c r="N82" s="167"/>
      <c r="O82" s="167"/>
      <c r="P82" s="167"/>
      <c r="Q82" s="167"/>
      <c r="R82" s="167"/>
      <c r="S82" s="167"/>
      <c r="T82" s="167"/>
      <c r="U82" s="167"/>
      <c r="V82" s="167"/>
      <c r="W82" s="167"/>
      <c r="X82" s="167"/>
      <c r="Y82" s="167"/>
      <c r="Z82" s="167"/>
    </row>
    <row r="83" spans="1:26" ht="15.75" customHeight="1" x14ac:dyDescent="0.25">
      <c r="A83" s="167"/>
      <c r="B83" s="167"/>
      <c r="C83" s="167"/>
      <c r="D83" s="167"/>
      <c r="E83" s="167"/>
      <c r="F83" s="167"/>
      <c r="G83" s="167"/>
      <c r="H83" s="167"/>
      <c r="I83" s="167"/>
      <c r="J83" s="167"/>
      <c r="K83" s="167"/>
      <c r="L83" s="167"/>
      <c r="M83" s="167"/>
      <c r="N83" s="167"/>
      <c r="O83" s="167"/>
      <c r="P83" s="167"/>
      <c r="Q83" s="167"/>
      <c r="R83" s="167"/>
      <c r="S83" s="167"/>
      <c r="T83" s="167"/>
      <c r="U83" s="167"/>
      <c r="V83" s="167"/>
      <c r="W83" s="167"/>
      <c r="X83" s="167"/>
      <c r="Y83" s="167"/>
      <c r="Z83" s="167"/>
    </row>
    <row r="84" spans="1:26" ht="15.75" customHeight="1" x14ac:dyDescent="0.25">
      <c r="A84" s="167"/>
      <c r="B84" s="167"/>
      <c r="C84" s="167"/>
      <c r="D84" s="167"/>
      <c r="E84" s="167"/>
      <c r="F84" s="167"/>
      <c r="G84" s="167"/>
      <c r="H84" s="167"/>
      <c r="I84" s="167"/>
      <c r="J84" s="167"/>
      <c r="K84" s="167"/>
      <c r="L84" s="167"/>
      <c r="M84" s="167"/>
      <c r="N84" s="167"/>
      <c r="O84" s="167"/>
      <c r="P84" s="167"/>
      <c r="Q84" s="167"/>
      <c r="R84" s="167"/>
      <c r="S84" s="167"/>
      <c r="T84" s="167"/>
      <c r="U84" s="167"/>
      <c r="V84" s="167"/>
      <c r="W84" s="167"/>
      <c r="X84" s="167"/>
      <c r="Y84" s="167"/>
      <c r="Z84" s="167"/>
    </row>
    <row r="85" spans="1:26" ht="15.75" customHeight="1" x14ac:dyDescent="0.25">
      <c r="A85" s="167"/>
      <c r="B85" s="167"/>
      <c r="C85" s="167"/>
      <c r="D85" s="167"/>
      <c r="E85" s="167"/>
      <c r="F85" s="167"/>
      <c r="G85" s="167"/>
      <c r="H85" s="167"/>
      <c r="I85" s="167"/>
      <c r="J85" s="167"/>
      <c r="K85" s="167"/>
      <c r="L85" s="167"/>
      <c r="M85" s="167"/>
      <c r="N85" s="167"/>
      <c r="O85" s="167"/>
      <c r="P85" s="167"/>
      <c r="Q85" s="167"/>
      <c r="R85" s="167"/>
      <c r="S85" s="167"/>
      <c r="T85" s="167"/>
      <c r="U85" s="167"/>
      <c r="V85" s="167"/>
      <c r="W85" s="167"/>
      <c r="X85" s="167"/>
      <c r="Y85" s="167"/>
      <c r="Z85" s="167"/>
    </row>
    <row r="86" spans="1:26" ht="15.75" customHeight="1" x14ac:dyDescent="0.25">
      <c r="A86" s="167"/>
      <c r="B86" s="167"/>
      <c r="C86" s="167"/>
      <c r="D86" s="167"/>
      <c r="E86" s="167"/>
      <c r="F86" s="167"/>
      <c r="G86" s="167"/>
      <c r="H86" s="167"/>
      <c r="I86" s="167"/>
      <c r="J86" s="167"/>
      <c r="K86" s="167"/>
      <c r="L86" s="167"/>
      <c r="M86" s="167"/>
      <c r="N86" s="167"/>
      <c r="O86" s="167"/>
      <c r="P86" s="167"/>
      <c r="Q86" s="167"/>
      <c r="R86" s="167"/>
      <c r="S86" s="167"/>
      <c r="T86" s="167"/>
      <c r="U86" s="167"/>
      <c r="V86" s="167"/>
      <c r="W86" s="167"/>
      <c r="X86" s="167"/>
      <c r="Y86" s="167"/>
      <c r="Z86" s="167"/>
    </row>
    <row r="87" spans="1:26" ht="15.75" customHeight="1" x14ac:dyDescent="0.25">
      <c r="A87" s="167"/>
      <c r="B87" s="167"/>
      <c r="C87" s="167"/>
      <c r="D87" s="167"/>
      <c r="E87" s="167"/>
      <c r="F87" s="167"/>
      <c r="G87" s="167"/>
      <c r="H87" s="167"/>
      <c r="I87" s="167"/>
      <c r="J87" s="167"/>
      <c r="K87" s="167"/>
      <c r="L87" s="167"/>
      <c r="M87" s="167"/>
      <c r="N87" s="167"/>
      <c r="O87" s="167"/>
      <c r="P87" s="167"/>
      <c r="Q87" s="167"/>
      <c r="R87" s="167"/>
      <c r="S87" s="167"/>
      <c r="T87" s="167"/>
      <c r="U87" s="167"/>
      <c r="V87" s="167"/>
      <c r="W87" s="167"/>
      <c r="X87" s="167"/>
      <c r="Y87" s="167"/>
      <c r="Z87" s="167"/>
    </row>
    <row r="88" spans="1:26" ht="15.75" customHeight="1" x14ac:dyDescent="0.25">
      <c r="A88" s="167"/>
      <c r="B88" s="167"/>
      <c r="C88" s="167"/>
      <c r="D88" s="167"/>
      <c r="E88" s="167"/>
      <c r="F88" s="167"/>
      <c r="G88" s="167"/>
      <c r="H88" s="167"/>
      <c r="I88" s="167"/>
      <c r="J88" s="167"/>
      <c r="K88" s="167"/>
      <c r="L88" s="167"/>
      <c r="M88" s="167"/>
      <c r="N88" s="167"/>
      <c r="O88" s="167"/>
      <c r="P88" s="167"/>
      <c r="Q88" s="167"/>
      <c r="R88" s="167"/>
      <c r="S88" s="167"/>
      <c r="T88" s="167"/>
      <c r="U88" s="167"/>
      <c r="V88" s="167"/>
      <c r="W88" s="167"/>
      <c r="X88" s="167"/>
      <c r="Y88" s="167"/>
      <c r="Z88" s="167"/>
    </row>
    <row r="89" spans="1:26" ht="15.75" customHeight="1" x14ac:dyDescent="0.25">
      <c r="A89" s="167"/>
      <c r="B89" s="167"/>
      <c r="C89" s="167"/>
      <c r="D89" s="167"/>
      <c r="E89" s="167"/>
      <c r="F89" s="167"/>
      <c r="G89" s="167"/>
      <c r="H89" s="167"/>
      <c r="I89" s="167"/>
      <c r="J89" s="167"/>
      <c r="K89" s="167"/>
      <c r="L89" s="167"/>
      <c r="M89" s="167"/>
      <c r="N89" s="167"/>
      <c r="O89" s="167"/>
      <c r="P89" s="167"/>
      <c r="Q89" s="167"/>
      <c r="R89" s="167"/>
      <c r="S89" s="167"/>
      <c r="T89" s="167"/>
      <c r="U89" s="167"/>
      <c r="V89" s="167"/>
      <c r="W89" s="167"/>
      <c r="X89" s="167"/>
      <c r="Y89" s="167"/>
      <c r="Z89" s="167"/>
    </row>
    <row r="90" spans="1:26" ht="15.75" customHeight="1" x14ac:dyDescent="0.25">
      <c r="A90" s="167"/>
      <c r="B90" s="167"/>
      <c r="C90" s="167"/>
      <c r="D90" s="167"/>
      <c r="E90" s="167"/>
      <c r="F90" s="167"/>
      <c r="G90" s="167"/>
      <c r="H90" s="167"/>
      <c r="I90" s="167"/>
      <c r="J90" s="167"/>
      <c r="K90" s="167"/>
      <c r="L90" s="167"/>
      <c r="M90" s="167"/>
      <c r="N90" s="167"/>
      <c r="O90" s="167"/>
      <c r="P90" s="167"/>
      <c r="Q90" s="167"/>
      <c r="R90" s="167"/>
      <c r="S90" s="167"/>
      <c r="T90" s="167"/>
      <c r="U90" s="167"/>
      <c r="V90" s="167"/>
      <c r="W90" s="167"/>
      <c r="X90" s="167"/>
      <c r="Y90" s="167"/>
      <c r="Z90" s="167"/>
    </row>
    <row r="91" spans="1:26" ht="15.75" customHeight="1" x14ac:dyDescent="0.25">
      <c r="A91" s="167"/>
      <c r="B91" s="167"/>
      <c r="C91" s="167"/>
      <c r="D91" s="167"/>
      <c r="E91" s="167"/>
      <c r="F91" s="167"/>
      <c r="G91" s="167"/>
      <c r="H91" s="167"/>
      <c r="I91" s="167"/>
      <c r="J91" s="167"/>
      <c r="K91" s="167"/>
      <c r="L91" s="167"/>
      <c r="M91" s="167"/>
      <c r="N91" s="167"/>
      <c r="O91" s="167"/>
      <c r="P91" s="167"/>
      <c r="Q91" s="167"/>
      <c r="R91" s="167"/>
      <c r="S91" s="167"/>
      <c r="T91" s="167"/>
      <c r="U91" s="167"/>
      <c r="V91" s="167"/>
      <c r="W91" s="167"/>
      <c r="X91" s="167"/>
      <c r="Y91" s="167"/>
      <c r="Z91" s="167"/>
    </row>
    <row r="92" spans="1:26" ht="15.75" customHeight="1" x14ac:dyDescent="0.25">
      <c r="A92" s="167"/>
      <c r="B92" s="167"/>
      <c r="C92" s="167"/>
      <c r="D92" s="167"/>
      <c r="E92" s="167"/>
      <c r="F92" s="167"/>
      <c r="G92" s="167"/>
      <c r="H92" s="167"/>
      <c r="I92" s="167"/>
      <c r="J92" s="167"/>
      <c r="K92" s="167"/>
      <c r="L92" s="167"/>
      <c r="M92" s="167"/>
      <c r="N92" s="167"/>
      <c r="O92" s="167"/>
      <c r="P92" s="167"/>
      <c r="Q92" s="167"/>
      <c r="R92" s="167"/>
      <c r="S92" s="167"/>
      <c r="T92" s="167"/>
      <c r="U92" s="167"/>
      <c r="V92" s="167"/>
      <c r="W92" s="167"/>
      <c r="X92" s="167"/>
      <c r="Y92" s="167"/>
      <c r="Z92" s="167"/>
    </row>
    <row r="93" spans="1:26" ht="15.75" customHeight="1" x14ac:dyDescent="0.25">
      <c r="A93" s="167"/>
      <c r="B93" s="167"/>
      <c r="C93" s="167"/>
      <c r="D93" s="167"/>
      <c r="E93" s="167"/>
      <c r="F93" s="167"/>
      <c r="G93" s="167"/>
      <c r="H93" s="167"/>
      <c r="I93" s="167"/>
      <c r="J93" s="167"/>
      <c r="K93" s="167"/>
      <c r="L93" s="167"/>
      <c r="M93" s="167"/>
      <c r="N93" s="167"/>
      <c r="O93" s="167"/>
      <c r="P93" s="167"/>
      <c r="Q93" s="167"/>
      <c r="R93" s="167"/>
      <c r="S93" s="167"/>
      <c r="T93" s="167"/>
      <c r="U93" s="167"/>
      <c r="V93" s="167"/>
      <c r="W93" s="167"/>
      <c r="X93" s="167"/>
      <c r="Y93" s="167"/>
      <c r="Z93" s="167"/>
    </row>
    <row r="94" spans="1:26" ht="15.75" customHeight="1" x14ac:dyDescent="0.25">
      <c r="A94" s="167"/>
      <c r="B94" s="167"/>
      <c r="C94" s="167"/>
      <c r="D94" s="167"/>
      <c r="E94" s="167"/>
      <c r="F94" s="167"/>
      <c r="G94" s="167"/>
      <c r="H94" s="167"/>
      <c r="I94" s="167"/>
      <c r="J94" s="167"/>
      <c r="K94" s="167"/>
      <c r="L94" s="167"/>
      <c r="M94" s="167"/>
      <c r="N94" s="167"/>
      <c r="O94" s="167"/>
      <c r="P94" s="167"/>
      <c r="Q94" s="167"/>
      <c r="R94" s="167"/>
      <c r="S94" s="167"/>
      <c r="T94" s="167"/>
      <c r="U94" s="167"/>
      <c r="V94" s="167"/>
      <c r="W94" s="167"/>
      <c r="X94" s="167"/>
      <c r="Y94" s="167"/>
      <c r="Z94" s="167"/>
    </row>
    <row r="95" spans="1:26" ht="15.75" customHeight="1" x14ac:dyDescent="0.25">
      <c r="A95" s="167"/>
      <c r="B95" s="167"/>
      <c r="C95" s="167"/>
      <c r="D95" s="167"/>
      <c r="E95" s="167"/>
      <c r="F95" s="167"/>
      <c r="G95" s="167"/>
      <c r="H95" s="167"/>
      <c r="I95" s="167"/>
      <c r="J95" s="167"/>
      <c r="K95" s="167"/>
      <c r="L95" s="167"/>
      <c r="M95" s="167"/>
      <c r="N95" s="167"/>
      <c r="O95" s="167"/>
      <c r="P95" s="167"/>
      <c r="Q95" s="167"/>
      <c r="R95" s="167"/>
      <c r="S95" s="167"/>
      <c r="T95" s="167"/>
      <c r="U95" s="167"/>
      <c r="V95" s="167"/>
      <c r="W95" s="167"/>
      <c r="X95" s="167"/>
      <c r="Y95" s="167"/>
      <c r="Z95" s="167"/>
    </row>
    <row r="96" spans="1:26" ht="15.75" customHeight="1" x14ac:dyDescent="0.25">
      <c r="A96" s="167"/>
      <c r="B96" s="167"/>
      <c r="C96" s="167"/>
      <c r="D96" s="167"/>
      <c r="E96" s="167"/>
      <c r="F96" s="167"/>
      <c r="G96" s="167"/>
      <c r="H96" s="167"/>
      <c r="I96" s="167"/>
      <c r="J96" s="167"/>
      <c r="K96" s="167"/>
      <c r="L96" s="167"/>
      <c r="M96" s="167"/>
      <c r="N96" s="167"/>
      <c r="O96" s="167"/>
      <c r="P96" s="167"/>
      <c r="Q96" s="167"/>
      <c r="R96" s="167"/>
      <c r="S96" s="167"/>
      <c r="T96" s="167"/>
      <c r="U96" s="167"/>
      <c r="V96" s="167"/>
      <c r="W96" s="167"/>
      <c r="X96" s="167"/>
      <c r="Y96" s="167"/>
      <c r="Z96" s="167"/>
    </row>
    <row r="97" spans="1:26" ht="15.75" customHeight="1" x14ac:dyDescent="0.25">
      <c r="A97" s="167"/>
      <c r="B97" s="167"/>
      <c r="C97" s="167"/>
      <c r="D97" s="167"/>
      <c r="E97" s="167"/>
      <c r="F97" s="167"/>
      <c r="G97" s="167"/>
      <c r="H97" s="167"/>
      <c r="I97" s="167"/>
      <c r="J97" s="167"/>
      <c r="K97" s="167"/>
      <c r="L97" s="167"/>
      <c r="M97" s="167"/>
      <c r="N97" s="167"/>
      <c r="O97" s="167"/>
      <c r="P97" s="167"/>
      <c r="Q97" s="167"/>
      <c r="R97" s="167"/>
      <c r="S97" s="167"/>
      <c r="T97" s="167"/>
      <c r="U97" s="167"/>
      <c r="V97" s="167"/>
      <c r="W97" s="167"/>
      <c r="X97" s="167"/>
      <c r="Y97" s="167"/>
      <c r="Z97" s="167"/>
    </row>
    <row r="98" spans="1:26" ht="15.75" customHeight="1" x14ac:dyDescent="0.25">
      <c r="A98" s="167"/>
      <c r="B98" s="167"/>
      <c r="C98" s="167"/>
      <c r="D98" s="167"/>
      <c r="E98" s="167"/>
      <c r="F98" s="167"/>
      <c r="G98" s="167"/>
      <c r="H98" s="167"/>
      <c r="I98" s="167"/>
      <c r="J98" s="167"/>
      <c r="K98" s="167"/>
      <c r="L98" s="167"/>
      <c r="M98" s="167"/>
      <c r="N98" s="167"/>
      <c r="O98" s="167"/>
      <c r="P98" s="167"/>
      <c r="Q98" s="167"/>
      <c r="R98" s="167"/>
      <c r="S98" s="167"/>
      <c r="T98" s="167"/>
      <c r="U98" s="167"/>
      <c r="V98" s="167"/>
      <c r="W98" s="167"/>
      <c r="X98" s="167"/>
      <c r="Y98" s="167"/>
      <c r="Z98" s="167"/>
    </row>
    <row r="99" spans="1:26" ht="15.75" customHeight="1" x14ac:dyDescent="0.25">
      <c r="A99" s="167"/>
      <c r="B99" s="167"/>
      <c r="C99" s="167"/>
      <c r="D99" s="167"/>
      <c r="E99" s="167"/>
      <c r="F99" s="167"/>
      <c r="G99" s="167"/>
      <c r="H99" s="167"/>
      <c r="I99" s="167"/>
      <c r="J99" s="167"/>
      <c r="K99" s="167"/>
      <c r="L99" s="167"/>
      <c r="M99" s="167"/>
      <c r="N99" s="167"/>
      <c r="O99" s="167"/>
      <c r="P99" s="167"/>
      <c r="Q99" s="167"/>
      <c r="R99" s="167"/>
      <c r="S99" s="167"/>
      <c r="T99" s="167"/>
      <c r="U99" s="167"/>
      <c r="V99" s="167"/>
      <c r="W99" s="167"/>
      <c r="X99" s="167"/>
      <c r="Y99" s="167"/>
      <c r="Z99" s="167"/>
    </row>
    <row r="100" spans="1:26" ht="15.75" customHeight="1" x14ac:dyDescent="0.25">
      <c r="A100" s="167"/>
      <c r="B100" s="167"/>
      <c r="C100" s="167"/>
      <c r="D100" s="167"/>
      <c r="E100" s="167"/>
      <c r="F100" s="167"/>
      <c r="G100" s="167"/>
      <c r="H100" s="167"/>
      <c r="I100" s="167"/>
      <c r="J100" s="167"/>
      <c r="K100" s="167"/>
      <c r="L100" s="167"/>
      <c r="M100" s="167"/>
      <c r="N100" s="167"/>
      <c r="O100" s="167"/>
      <c r="P100" s="167"/>
      <c r="Q100" s="167"/>
      <c r="R100" s="167"/>
      <c r="S100" s="167"/>
      <c r="T100" s="167"/>
      <c r="U100" s="167"/>
      <c r="V100" s="167"/>
      <c r="W100" s="167"/>
      <c r="X100" s="167"/>
      <c r="Y100" s="167"/>
      <c r="Z100" s="167"/>
    </row>
    <row r="101" spans="1:26" ht="15.75" customHeight="1" x14ac:dyDescent="0.25">
      <c r="A101" s="167"/>
      <c r="B101" s="167"/>
      <c r="C101" s="167"/>
      <c r="D101" s="167"/>
      <c r="E101" s="167"/>
      <c r="F101" s="167"/>
      <c r="G101" s="167"/>
      <c r="H101" s="167"/>
      <c r="I101" s="167"/>
      <c r="J101" s="167"/>
      <c r="K101" s="167"/>
      <c r="L101" s="167"/>
      <c r="M101" s="167"/>
      <c r="N101" s="167"/>
      <c r="O101" s="167"/>
      <c r="P101" s="167"/>
      <c r="Q101" s="167"/>
      <c r="R101" s="167"/>
      <c r="S101" s="167"/>
      <c r="T101" s="167"/>
      <c r="U101" s="167"/>
      <c r="V101" s="167"/>
      <c r="W101" s="167"/>
      <c r="X101" s="167"/>
      <c r="Y101" s="167"/>
      <c r="Z101" s="167"/>
    </row>
    <row r="102" spans="1:26" ht="15.75" customHeight="1" x14ac:dyDescent="0.25">
      <c r="A102" s="167"/>
      <c r="B102" s="167"/>
      <c r="C102" s="167"/>
      <c r="D102" s="167"/>
      <c r="E102" s="167"/>
      <c r="F102" s="167"/>
      <c r="G102" s="167"/>
      <c r="H102" s="167"/>
      <c r="I102" s="167"/>
      <c r="J102" s="167"/>
      <c r="K102" s="167"/>
      <c r="L102" s="167"/>
      <c r="M102" s="167"/>
      <c r="N102" s="167"/>
      <c r="O102" s="167"/>
      <c r="P102" s="167"/>
      <c r="Q102" s="167"/>
      <c r="R102" s="167"/>
      <c r="S102" s="167"/>
      <c r="T102" s="167"/>
      <c r="U102" s="167"/>
      <c r="V102" s="167"/>
      <c r="W102" s="167"/>
      <c r="X102" s="167"/>
      <c r="Y102" s="167"/>
      <c r="Z102" s="167"/>
    </row>
    <row r="103" spans="1:26" ht="15.75" customHeight="1" x14ac:dyDescent="0.25">
      <c r="A103" s="167"/>
      <c r="B103" s="167"/>
      <c r="C103" s="167"/>
      <c r="D103" s="167"/>
      <c r="E103" s="167"/>
      <c r="F103" s="167"/>
      <c r="G103" s="167"/>
      <c r="H103" s="167"/>
      <c r="I103" s="167"/>
      <c r="J103" s="167"/>
      <c r="K103" s="167"/>
      <c r="L103" s="167"/>
      <c r="M103" s="167"/>
      <c r="N103" s="167"/>
      <c r="O103" s="167"/>
      <c r="P103" s="167"/>
      <c r="Q103" s="167"/>
      <c r="R103" s="167"/>
      <c r="S103" s="167"/>
      <c r="T103" s="167"/>
      <c r="U103" s="167"/>
      <c r="V103" s="167"/>
      <c r="W103" s="167"/>
      <c r="X103" s="167"/>
      <c r="Y103" s="167"/>
      <c r="Z103" s="167"/>
    </row>
    <row r="104" spans="1:26" ht="15.75" customHeight="1" x14ac:dyDescent="0.25">
      <c r="A104" s="167"/>
      <c r="B104" s="167"/>
      <c r="C104" s="167"/>
      <c r="D104" s="167"/>
      <c r="E104" s="167"/>
      <c r="F104" s="167"/>
      <c r="G104" s="167"/>
      <c r="H104" s="167"/>
      <c r="I104" s="167"/>
      <c r="J104" s="167"/>
      <c r="K104" s="167"/>
      <c r="L104" s="167"/>
      <c r="M104" s="167"/>
      <c r="N104" s="167"/>
      <c r="O104" s="167"/>
      <c r="P104" s="167"/>
      <c r="Q104" s="167"/>
      <c r="R104" s="167"/>
      <c r="S104" s="167"/>
      <c r="T104" s="167"/>
      <c r="U104" s="167"/>
      <c r="V104" s="167"/>
      <c r="W104" s="167"/>
      <c r="X104" s="167"/>
      <c r="Y104" s="167"/>
      <c r="Z104" s="167"/>
    </row>
    <row r="105" spans="1:26" ht="15.75" customHeight="1" x14ac:dyDescent="0.25">
      <c r="A105" s="167"/>
      <c r="B105" s="167"/>
      <c r="C105" s="167"/>
      <c r="D105" s="167"/>
      <c r="E105" s="167"/>
      <c r="F105" s="167"/>
      <c r="G105" s="167"/>
      <c r="H105" s="167"/>
      <c r="I105" s="167"/>
      <c r="J105" s="167"/>
      <c r="K105" s="167"/>
      <c r="L105" s="167"/>
      <c r="M105" s="167"/>
      <c r="N105" s="167"/>
      <c r="O105" s="167"/>
      <c r="P105" s="167"/>
      <c r="Q105" s="167"/>
      <c r="R105" s="167"/>
      <c r="S105" s="167"/>
      <c r="T105" s="167"/>
      <c r="U105" s="167"/>
      <c r="V105" s="167"/>
      <c r="W105" s="167"/>
      <c r="X105" s="167"/>
      <c r="Y105" s="167"/>
      <c r="Z105" s="167"/>
    </row>
    <row r="106" spans="1:26" ht="15.75" customHeight="1" x14ac:dyDescent="0.25">
      <c r="A106" s="167"/>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row>
    <row r="107" spans="1:26" ht="15.75" customHeight="1" x14ac:dyDescent="0.25">
      <c r="A107" s="167"/>
      <c r="B107" s="167"/>
      <c r="C107" s="167"/>
      <c r="D107" s="167"/>
      <c r="E107" s="167"/>
      <c r="F107" s="167"/>
      <c r="G107" s="167"/>
      <c r="H107" s="167"/>
      <c r="I107" s="167"/>
      <c r="J107" s="167"/>
      <c r="K107" s="167"/>
      <c r="L107" s="167"/>
      <c r="M107" s="167"/>
      <c r="N107" s="167"/>
      <c r="O107" s="167"/>
      <c r="P107" s="167"/>
      <c r="Q107" s="167"/>
      <c r="R107" s="167"/>
      <c r="S107" s="167"/>
      <c r="T107" s="167"/>
      <c r="U107" s="167"/>
      <c r="V107" s="167"/>
      <c r="W107" s="167"/>
      <c r="X107" s="167"/>
      <c r="Y107" s="167"/>
      <c r="Z107" s="167"/>
    </row>
    <row r="108" spans="1:26" ht="15.75" customHeight="1" x14ac:dyDescent="0.25">
      <c r="A108" s="167"/>
      <c r="B108" s="167"/>
      <c r="C108" s="167"/>
      <c r="D108" s="167"/>
      <c r="E108" s="167"/>
      <c r="F108" s="167"/>
      <c r="G108" s="167"/>
      <c r="H108" s="167"/>
      <c r="I108" s="167"/>
      <c r="J108" s="167"/>
      <c r="K108" s="167"/>
      <c r="L108" s="167"/>
      <c r="M108" s="167"/>
      <c r="N108" s="167"/>
      <c r="O108" s="167"/>
      <c r="P108" s="167"/>
      <c r="Q108" s="167"/>
      <c r="R108" s="167"/>
      <c r="S108" s="167"/>
      <c r="T108" s="167"/>
      <c r="U108" s="167"/>
      <c r="V108" s="167"/>
      <c r="W108" s="167"/>
      <c r="X108" s="167"/>
      <c r="Y108" s="167"/>
      <c r="Z108" s="167"/>
    </row>
    <row r="109" spans="1:26" ht="15.75" customHeight="1" x14ac:dyDescent="0.25">
      <c r="A109" s="167"/>
      <c r="B109" s="167"/>
      <c r="C109" s="167"/>
      <c r="D109" s="167"/>
      <c r="E109" s="167"/>
      <c r="F109" s="167"/>
      <c r="G109" s="167"/>
      <c r="H109" s="167"/>
      <c r="I109" s="167"/>
      <c r="J109" s="167"/>
      <c r="K109" s="167"/>
      <c r="L109" s="167"/>
      <c r="M109" s="167"/>
      <c r="N109" s="167"/>
      <c r="O109" s="167"/>
      <c r="P109" s="167"/>
      <c r="Q109" s="167"/>
      <c r="R109" s="167"/>
      <c r="S109" s="167"/>
      <c r="T109" s="167"/>
      <c r="U109" s="167"/>
      <c r="V109" s="167"/>
      <c r="W109" s="167"/>
      <c r="X109" s="167"/>
      <c r="Y109" s="167"/>
      <c r="Z109" s="167"/>
    </row>
    <row r="110" spans="1:26" ht="15.75" customHeight="1" x14ac:dyDescent="0.25">
      <c r="A110" s="167"/>
      <c r="B110" s="167"/>
      <c r="C110" s="167"/>
      <c r="D110" s="167"/>
      <c r="E110" s="167"/>
      <c r="F110" s="167"/>
      <c r="G110" s="167"/>
      <c r="H110" s="167"/>
      <c r="I110" s="167"/>
      <c r="J110" s="167"/>
      <c r="K110" s="167"/>
      <c r="L110" s="167"/>
      <c r="M110" s="167"/>
      <c r="N110" s="167"/>
      <c r="O110" s="167"/>
      <c r="P110" s="167"/>
      <c r="Q110" s="167"/>
      <c r="R110" s="167"/>
      <c r="S110" s="167"/>
      <c r="T110" s="167"/>
      <c r="U110" s="167"/>
      <c r="V110" s="167"/>
      <c r="W110" s="167"/>
      <c r="X110" s="167"/>
      <c r="Y110" s="167"/>
      <c r="Z110" s="167"/>
    </row>
    <row r="111" spans="1:26" ht="15.75" customHeight="1" x14ac:dyDescent="0.25">
      <c r="A111" s="167"/>
      <c r="B111" s="167"/>
      <c r="C111" s="167"/>
      <c r="D111" s="167"/>
      <c r="E111" s="167"/>
      <c r="F111" s="167"/>
      <c r="G111" s="167"/>
      <c r="H111" s="167"/>
      <c r="I111" s="167"/>
      <c r="J111" s="167"/>
      <c r="K111" s="167"/>
      <c r="L111" s="167"/>
      <c r="M111" s="167"/>
      <c r="N111" s="167"/>
      <c r="O111" s="167"/>
      <c r="P111" s="167"/>
      <c r="Q111" s="167"/>
      <c r="R111" s="167"/>
      <c r="S111" s="167"/>
      <c r="T111" s="167"/>
      <c r="U111" s="167"/>
      <c r="V111" s="167"/>
      <c r="W111" s="167"/>
      <c r="X111" s="167"/>
      <c r="Y111" s="167"/>
      <c r="Z111" s="167"/>
    </row>
    <row r="112" spans="1:26" ht="15.75" customHeight="1" x14ac:dyDescent="0.25">
      <c r="A112" s="167"/>
      <c r="B112" s="167"/>
      <c r="C112" s="167"/>
      <c r="D112" s="167"/>
      <c r="E112" s="167"/>
      <c r="F112" s="167"/>
      <c r="G112" s="167"/>
      <c r="H112" s="167"/>
      <c r="I112" s="167"/>
      <c r="J112" s="167"/>
      <c r="K112" s="167"/>
      <c r="L112" s="167"/>
      <c r="M112" s="167"/>
      <c r="N112" s="167"/>
      <c r="O112" s="167"/>
      <c r="P112" s="167"/>
      <c r="Q112" s="167"/>
      <c r="R112" s="167"/>
      <c r="S112" s="167"/>
      <c r="T112" s="167"/>
      <c r="U112" s="167"/>
      <c r="V112" s="167"/>
      <c r="W112" s="167"/>
      <c r="X112" s="167"/>
      <c r="Y112" s="167"/>
      <c r="Z112" s="167"/>
    </row>
    <row r="113" spans="1:26" ht="15.75" customHeight="1" x14ac:dyDescent="0.25">
      <c r="A113" s="167"/>
      <c r="B113" s="167"/>
      <c r="C113" s="167"/>
      <c r="D113" s="167"/>
      <c r="E113" s="167"/>
      <c r="F113" s="167"/>
      <c r="G113" s="167"/>
      <c r="H113" s="167"/>
      <c r="I113" s="167"/>
      <c r="J113" s="167"/>
      <c r="K113" s="167"/>
      <c r="L113" s="167"/>
      <c r="M113" s="167"/>
      <c r="N113" s="167"/>
      <c r="O113" s="167"/>
      <c r="P113" s="167"/>
      <c r="Q113" s="167"/>
      <c r="R113" s="167"/>
      <c r="S113" s="167"/>
      <c r="T113" s="167"/>
      <c r="U113" s="167"/>
      <c r="V113" s="167"/>
      <c r="W113" s="167"/>
      <c r="X113" s="167"/>
      <c r="Y113" s="167"/>
      <c r="Z113" s="167"/>
    </row>
    <row r="114" spans="1:26" ht="15.75" customHeight="1" x14ac:dyDescent="0.25">
      <c r="A114" s="167"/>
      <c r="B114" s="167"/>
      <c r="C114" s="167"/>
      <c r="D114" s="167"/>
      <c r="E114" s="167"/>
      <c r="F114" s="167"/>
      <c r="G114" s="167"/>
      <c r="H114" s="167"/>
      <c r="I114" s="167"/>
      <c r="J114" s="167"/>
      <c r="K114" s="167"/>
      <c r="L114" s="167"/>
      <c r="M114" s="167"/>
      <c r="N114" s="167"/>
      <c r="O114" s="167"/>
      <c r="P114" s="167"/>
      <c r="Q114" s="167"/>
      <c r="R114" s="167"/>
      <c r="S114" s="167"/>
      <c r="T114" s="167"/>
      <c r="U114" s="167"/>
      <c r="V114" s="167"/>
      <c r="W114" s="167"/>
      <c r="X114" s="167"/>
      <c r="Y114" s="167"/>
      <c r="Z114" s="167"/>
    </row>
    <row r="115" spans="1:26" ht="15.75" customHeight="1" x14ac:dyDescent="0.25">
      <c r="A115" s="167"/>
      <c r="B115" s="167"/>
      <c r="C115" s="167"/>
      <c r="D115" s="167"/>
      <c r="E115" s="167"/>
      <c r="F115" s="167"/>
      <c r="G115" s="167"/>
      <c r="H115" s="167"/>
      <c r="I115" s="167"/>
      <c r="J115" s="167"/>
      <c r="K115" s="167"/>
      <c r="L115" s="167"/>
      <c r="M115" s="167"/>
      <c r="N115" s="167"/>
      <c r="O115" s="167"/>
      <c r="P115" s="167"/>
      <c r="Q115" s="167"/>
      <c r="R115" s="167"/>
      <c r="S115" s="167"/>
      <c r="T115" s="167"/>
      <c r="U115" s="167"/>
      <c r="V115" s="167"/>
      <c r="W115" s="167"/>
      <c r="X115" s="167"/>
      <c r="Y115" s="167"/>
      <c r="Z115" s="167"/>
    </row>
    <row r="116" spans="1:26" ht="15.75" customHeight="1" x14ac:dyDescent="0.25">
      <c r="A116" s="167"/>
      <c r="B116" s="167"/>
      <c r="C116" s="167"/>
      <c r="D116" s="167"/>
      <c r="E116" s="167"/>
      <c r="F116" s="167"/>
      <c r="G116" s="167"/>
      <c r="H116" s="167"/>
      <c r="I116" s="167"/>
      <c r="J116" s="167"/>
      <c r="K116" s="167"/>
      <c r="L116" s="167"/>
      <c r="M116" s="167"/>
      <c r="N116" s="167"/>
      <c r="O116" s="167"/>
      <c r="P116" s="167"/>
      <c r="Q116" s="167"/>
      <c r="R116" s="167"/>
      <c r="S116" s="167"/>
      <c r="T116" s="167"/>
      <c r="U116" s="167"/>
      <c r="V116" s="167"/>
      <c r="W116" s="167"/>
      <c r="X116" s="167"/>
      <c r="Y116" s="167"/>
      <c r="Z116" s="167"/>
    </row>
    <row r="117" spans="1:26" ht="15.75" customHeight="1" x14ac:dyDescent="0.25">
      <c r="A117" s="167"/>
      <c r="B117" s="167"/>
      <c r="C117" s="167"/>
      <c r="D117" s="167"/>
      <c r="E117" s="167"/>
      <c r="F117" s="167"/>
      <c r="G117" s="167"/>
      <c r="H117" s="167"/>
      <c r="I117" s="167"/>
      <c r="J117" s="167"/>
      <c r="K117" s="167"/>
      <c r="L117" s="167"/>
      <c r="M117" s="167"/>
      <c r="N117" s="167"/>
      <c r="O117" s="167"/>
      <c r="P117" s="167"/>
      <c r="Q117" s="167"/>
      <c r="R117" s="167"/>
      <c r="S117" s="167"/>
      <c r="T117" s="167"/>
      <c r="U117" s="167"/>
      <c r="V117" s="167"/>
      <c r="W117" s="167"/>
      <c r="X117" s="167"/>
      <c r="Y117" s="167"/>
      <c r="Z117" s="167"/>
    </row>
    <row r="118" spans="1:26" ht="15.75" customHeight="1" x14ac:dyDescent="0.25">
      <c r="A118" s="167"/>
      <c r="B118" s="167"/>
      <c r="C118" s="167"/>
      <c r="D118" s="167"/>
      <c r="E118" s="167"/>
      <c r="F118" s="167"/>
      <c r="G118" s="167"/>
      <c r="H118" s="167"/>
      <c r="I118" s="167"/>
      <c r="J118" s="167"/>
      <c r="K118" s="167"/>
      <c r="L118" s="167"/>
      <c r="M118" s="167"/>
      <c r="N118" s="167"/>
      <c r="O118" s="167"/>
      <c r="P118" s="167"/>
      <c r="Q118" s="167"/>
      <c r="R118" s="167"/>
      <c r="S118" s="167"/>
      <c r="T118" s="167"/>
      <c r="U118" s="167"/>
      <c r="V118" s="167"/>
      <c r="W118" s="167"/>
      <c r="X118" s="167"/>
      <c r="Y118" s="167"/>
      <c r="Z118" s="167"/>
    </row>
    <row r="119" spans="1:26" ht="15.75" customHeight="1" x14ac:dyDescent="0.25">
      <c r="A119" s="167"/>
      <c r="B119" s="167"/>
      <c r="C119" s="167"/>
      <c r="D119" s="167"/>
      <c r="E119" s="167"/>
      <c r="F119" s="167"/>
      <c r="G119" s="167"/>
      <c r="H119" s="167"/>
      <c r="I119" s="167"/>
      <c r="J119" s="167"/>
      <c r="K119" s="167"/>
      <c r="L119" s="167"/>
      <c r="M119" s="167"/>
      <c r="N119" s="167"/>
      <c r="O119" s="167"/>
      <c r="P119" s="167"/>
      <c r="Q119" s="167"/>
      <c r="R119" s="167"/>
      <c r="S119" s="167"/>
      <c r="T119" s="167"/>
      <c r="U119" s="167"/>
      <c r="V119" s="167"/>
      <c r="W119" s="167"/>
      <c r="X119" s="167"/>
      <c r="Y119" s="167"/>
      <c r="Z119" s="167"/>
    </row>
    <row r="120" spans="1:26" ht="15.75" customHeight="1" x14ac:dyDescent="0.25">
      <c r="A120" s="167"/>
      <c r="B120" s="167"/>
      <c r="C120" s="167"/>
      <c r="D120" s="167"/>
      <c r="E120" s="167"/>
      <c r="F120" s="167"/>
      <c r="G120" s="167"/>
      <c r="H120" s="167"/>
      <c r="I120" s="167"/>
      <c r="J120" s="167"/>
      <c r="K120" s="167"/>
      <c r="L120" s="167"/>
      <c r="M120" s="167"/>
      <c r="N120" s="167"/>
      <c r="O120" s="167"/>
      <c r="P120" s="167"/>
      <c r="Q120" s="167"/>
      <c r="R120" s="167"/>
      <c r="S120" s="167"/>
      <c r="T120" s="167"/>
      <c r="U120" s="167"/>
      <c r="V120" s="167"/>
      <c r="W120" s="167"/>
      <c r="X120" s="167"/>
      <c r="Y120" s="167"/>
      <c r="Z120" s="167"/>
    </row>
    <row r="121" spans="1:26" ht="15.75" customHeight="1" x14ac:dyDescent="0.25">
      <c r="A121" s="167"/>
      <c r="B121" s="167"/>
      <c r="C121" s="167"/>
      <c r="D121" s="167"/>
      <c r="E121" s="167"/>
      <c r="F121" s="167"/>
      <c r="G121" s="167"/>
      <c r="H121" s="167"/>
      <c r="I121" s="167"/>
      <c r="J121" s="167"/>
      <c r="K121" s="167"/>
      <c r="L121" s="167"/>
      <c r="M121" s="167"/>
      <c r="N121" s="167"/>
      <c r="O121" s="167"/>
      <c r="P121" s="167"/>
      <c r="Q121" s="167"/>
      <c r="R121" s="167"/>
      <c r="S121" s="167"/>
      <c r="T121" s="167"/>
      <c r="U121" s="167"/>
      <c r="V121" s="167"/>
      <c r="W121" s="167"/>
      <c r="X121" s="167"/>
      <c r="Y121" s="167"/>
      <c r="Z121" s="167"/>
    </row>
    <row r="122" spans="1:26" ht="15.75" customHeight="1" x14ac:dyDescent="0.25">
      <c r="A122" s="167"/>
      <c r="B122" s="167"/>
      <c r="C122" s="167"/>
      <c r="D122" s="167"/>
      <c r="E122" s="167"/>
      <c r="F122" s="167"/>
      <c r="G122" s="167"/>
      <c r="H122" s="167"/>
      <c r="I122" s="167"/>
      <c r="J122" s="167"/>
      <c r="K122" s="167"/>
      <c r="L122" s="167"/>
      <c r="M122" s="167"/>
      <c r="N122" s="167"/>
      <c r="O122" s="167"/>
      <c r="P122" s="167"/>
      <c r="Q122" s="167"/>
      <c r="R122" s="167"/>
      <c r="S122" s="167"/>
      <c r="T122" s="167"/>
      <c r="U122" s="167"/>
      <c r="V122" s="167"/>
      <c r="W122" s="167"/>
      <c r="X122" s="167"/>
      <c r="Y122" s="167"/>
      <c r="Z122" s="167"/>
    </row>
    <row r="123" spans="1:26" ht="15.75" customHeight="1" x14ac:dyDescent="0.25">
      <c r="A123" s="167"/>
      <c r="B123" s="167"/>
      <c r="C123" s="167"/>
      <c r="D123" s="167"/>
      <c r="E123" s="167"/>
      <c r="F123" s="167"/>
      <c r="G123" s="167"/>
      <c r="H123" s="167"/>
      <c r="I123" s="167"/>
      <c r="J123" s="167"/>
      <c r="K123" s="167"/>
      <c r="L123" s="167"/>
      <c r="M123" s="167"/>
      <c r="N123" s="167"/>
      <c r="O123" s="167"/>
      <c r="P123" s="167"/>
      <c r="Q123" s="167"/>
      <c r="R123" s="167"/>
      <c r="S123" s="167"/>
      <c r="T123" s="167"/>
      <c r="U123" s="167"/>
      <c r="V123" s="167"/>
      <c r="W123" s="167"/>
      <c r="X123" s="167"/>
      <c r="Y123" s="167"/>
      <c r="Z123" s="167"/>
    </row>
    <row r="124" spans="1:26" ht="15.75" customHeight="1" x14ac:dyDescent="0.25">
      <c r="A124" s="167"/>
      <c r="B124" s="167"/>
      <c r="C124" s="167"/>
      <c r="D124" s="167"/>
      <c r="E124" s="167"/>
      <c r="F124" s="167"/>
      <c r="G124" s="167"/>
      <c r="H124" s="167"/>
      <c r="I124" s="167"/>
      <c r="J124" s="167"/>
      <c r="K124" s="167"/>
      <c r="L124" s="167"/>
      <c r="M124" s="167"/>
      <c r="N124" s="167"/>
      <c r="O124" s="167"/>
      <c r="P124" s="167"/>
      <c r="Q124" s="167"/>
      <c r="R124" s="167"/>
      <c r="S124" s="167"/>
      <c r="T124" s="167"/>
      <c r="U124" s="167"/>
      <c r="V124" s="167"/>
      <c r="W124" s="167"/>
      <c r="X124" s="167"/>
      <c r="Y124" s="167"/>
      <c r="Z124" s="167"/>
    </row>
    <row r="125" spans="1:26" ht="15.75" customHeight="1" x14ac:dyDescent="0.25">
      <c r="A125" s="167"/>
      <c r="B125" s="167"/>
      <c r="C125" s="167"/>
      <c r="D125" s="167"/>
      <c r="E125" s="167"/>
      <c r="F125" s="167"/>
      <c r="G125" s="167"/>
      <c r="H125" s="167"/>
      <c r="I125" s="167"/>
      <c r="J125" s="167"/>
      <c r="K125" s="167"/>
      <c r="L125" s="167"/>
      <c r="M125" s="167"/>
      <c r="N125" s="167"/>
      <c r="O125" s="167"/>
      <c r="P125" s="167"/>
      <c r="Q125" s="167"/>
      <c r="R125" s="167"/>
      <c r="S125" s="167"/>
      <c r="T125" s="167"/>
      <c r="U125" s="167"/>
      <c r="V125" s="167"/>
      <c r="W125" s="167"/>
      <c r="X125" s="167"/>
      <c r="Y125" s="167"/>
      <c r="Z125" s="167"/>
    </row>
    <row r="126" spans="1:26" ht="15.75" customHeight="1" x14ac:dyDescent="0.25">
      <c r="A126" s="167"/>
      <c r="B126" s="167"/>
      <c r="C126" s="167"/>
      <c r="D126" s="167"/>
      <c r="E126" s="167"/>
      <c r="F126" s="167"/>
      <c r="G126" s="167"/>
      <c r="H126" s="167"/>
      <c r="I126" s="167"/>
      <c r="J126" s="167"/>
      <c r="K126" s="167"/>
      <c r="L126" s="167"/>
      <c r="M126" s="167"/>
      <c r="N126" s="167"/>
      <c r="O126" s="167"/>
      <c r="P126" s="167"/>
      <c r="Q126" s="167"/>
      <c r="R126" s="167"/>
      <c r="S126" s="167"/>
      <c r="T126" s="167"/>
      <c r="U126" s="167"/>
      <c r="V126" s="167"/>
      <c r="W126" s="167"/>
      <c r="X126" s="167"/>
      <c r="Y126" s="167"/>
      <c r="Z126" s="167"/>
    </row>
    <row r="127" spans="1:26" ht="15.75" customHeight="1" x14ac:dyDescent="0.25">
      <c r="A127" s="167"/>
      <c r="B127" s="167"/>
      <c r="C127" s="167"/>
      <c r="D127" s="167"/>
      <c r="E127" s="167"/>
      <c r="F127" s="167"/>
      <c r="G127" s="167"/>
      <c r="H127" s="167"/>
      <c r="I127" s="167"/>
      <c r="J127" s="167"/>
      <c r="K127" s="167"/>
      <c r="L127" s="167"/>
      <c r="M127" s="167"/>
      <c r="N127" s="167"/>
      <c r="O127" s="167"/>
      <c r="P127" s="167"/>
      <c r="Q127" s="167"/>
      <c r="R127" s="167"/>
      <c r="S127" s="167"/>
      <c r="T127" s="167"/>
      <c r="U127" s="167"/>
      <c r="V127" s="167"/>
      <c r="W127" s="167"/>
      <c r="X127" s="167"/>
      <c r="Y127" s="167"/>
      <c r="Z127" s="167"/>
    </row>
    <row r="128" spans="1:26" ht="15.75" customHeight="1" x14ac:dyDescent="0.25">
      <c r="A128" s="167"/>
      <c r="B128" s="167"/>
      <c r="C128" s="167"/>
      <c r="D128" s="167"/>
      <c r="E128" s="167"/>
      <c r="F128" s="167"/>
      <c r="G128" s="167"/>
      <c r="H128" s="167"/>
      <c r="I128" s="167"/>
      <c r="J128" s="167"/>
      <c r="K128" s="167"/>
      <c r="L128" s="167"/>
      <c r="M128" s="167"/>
      <c r="N128" s="167"/>
      <c r="O128" s="167"/>
      <c r="P128" s="167"/>
      <c r="Q128" s="167"/>
      <c r="R128" s="167"/>
      <c r="S128" s="167"/>
      <c r="T128" s="167"/>
      <c r="U128" s="167"/>
      <c r="V128" s="167"/>
      <c r="W128" s="167"/>
      <c r="X128" s="167"/>
      <c r="Y128" s="167"/>
      <c r="Z128" s="167"/>
    </row>
    <row r="129" spans="1:26" ht="15.75" customHeight="1" x14ac:dyDescent="0.25">
      <c r="A129" s="167"/>
      <c r="B129" s="167"/>
      <c r="C129" s="167"/>
      <c r="D129" s="167"/>
      <c r="E129" s="167"/>
      <c r="F129" s="167"/>
      <c r="G129" s="167"/>
      <c r="H129" s="167"/>
      <c r="I129" s="167"/>
      <c r="J129" s="167"/>
      <c r="K129" s="167"/>
      <c r="L129" s="167"/>
      <c r="M129" s="167"/>
      <c r="N129" s="167"/>
      <c r="O129" s="167"/>
      <c r="P129" s="167"/>
      <c r="Q129" s="167"/>
      <c r="R129" s="167"/>
      <c r="S129" s="167"/>
      <c r="T129" s="167"/>
      <c r="U129" s="167"/>
      <c r="V129" s="167"/>
      <c r="W129" s="167"/>
      <c r="X129" s="167"/>
      <c r="Y129" s="167"/>
      <c r="Z129" s="167"/>
    </row>
    <row r="130" spans="1:26" ht="15.75" customHeight="1" x14ac:dyDescent="0.25">
      <c r="A130" s="167"/>
      <c r="B130" s="167"/>
      <c r="C130" s="167"/>
      <c r="D130" s="167"/>
      <c r="E130" s="167"/>
      <c r="F130" s="167"/>
      <c r="G130" s="167"/>
      <c r="H130" s="167"/>
      <c r="I130" s="167"/>
      <c r="J130" s="167"/>
      <c r="K130" s="167"/>
      <c r="L130" s="167"/>
      <c r="M130" s="167"/>
      <c r="N130" s="167"/>
      <c r="O130" s="167"/>
      <c r="P130" s="167"/>
      <c r="Q130" s="167"/>
      <c r="R130" s="167"/>
      <c r="S130" s="167"/>
      <c r="T130" s="167"/>
      <c r="U130" s="167"/>
      <c r="V130" s="167"/>
      <c r="W130" s="167"/>
      <c r="X130" s="167"/>
      <c r="Y130" s="167"/>
      <c r="Z130" s="167"/>
    </row>
    <row r="131" spans="1:26" ht="15.75" customHeight="1" x14ac:dyDescent="0.25">
      <c r="A131" s="167"/>
      <c r="B131" s="167"/>
      <c r="C131" s="167"/>
      <c r="D131" s="167"/>
      <c r="E131" s="167"/>
      <c r="F131" s="167"/>
      <c r="G131" s="167"/>
      <c r="H131" s="167"/>
      <c r="I131" s="167"/>
      <c r="J131" s="167"/>
      <c r="K131" s="167"/>
      <c r="L131" s="167"/>
      <c r="M131" s="167"/>
      <c r="N131" s="167"/>
      <c r="O131" s="167"/>
      <c r="P131" s="167"/>
      <c r="Q131" s="167"/>
      <c r="R131" s="167"/>
      <c r="S131" s="167"/>
      <c r="T131" s="167"/>
      <c r="U131" s="167"/>
      <c r="V131" s="167"/>
      <c r="W131" s="167"/>
      <c r="X131" s="167"/>
      <c r="Y131" s="167"/>
      <c r="Z131" s="167"/>
    </row>
    <row r="132" spans="1:26" ht="15.75" customHeight="1" x14ac:dyDescent="0.25">
      <c r="A132" s="167"/>
      <c r="B132" s="167"/>
      <c r="C132" s="167"/>
      <c r="D132" s="167"/>
      <c r="E132" s="167"/>
      <c r="F132" s="167"/>
      <c r="G132" s="167"/>
      <c r="H132" s="167"/>
      <c r="I132" s="167"/>
      <c r="J132" s="167"/>
      <c r="K132" s="167"/>
      <c r="L132" s="167"/>
      <c r="M132" s="167"/>
      <c r="N132" s="167"/>
      <c r="O132" s="167"/>
      <c r="P132" s="167"/>
      <c r="Q132" s="167"/>
      <c r="R132" s="167"/>
      <c r="S132" s="167"/>
      <c r="T132" s="167"/>
      <c r="U132" s="167"/>
      <c r="V132" s="167"/>
      <c r="W132" s="167"/>
      <c r="X132" s="167"/>
      <c r="Y132" s="167"/>
      <c r="Z132" s="167"/>
    </row>
    <row r="133" spans="1:26" ht="15.75" customHeight="1" x14ac:dyDescent="0.25">
      <c r="A133" s="167"/>
      <c r="B133" s="167"/>
      <c r="C133" s="167"/>
      <c r="D133" s="167"/>
      <c r="E133" s="167"/>
      <c r="F133" s="167"/>
      <c r="G133" s="167"/>
      <c r="H133" s="167"/>
      <c r="I133" s="167"/>
      <c r="J133" s="167"/>
      <c r="K133" s="167"/>
      <c r="L133" s="167"/>
      <c r="M133" s="167"/>
      <c r="N133" s="167"/>
      <c r="O133" s="167"/>
      <c r="P133" s="167"/>
      <c r="Q133" s="167"/>
      <c r="R133" s="167"/>
      <c r="S133" s="167"/>
      <c r="T133" s="167"/>
      <c r="U133" s="167"/>
      <c r="V133" s="167"/>
      <c r="W133" s="167"/>
      <c r="X133" s="167"/>
      <c r="Y133" s="167"/>
      <c r="Z133" s="167"/>
    </row>
    <row r="134" spans="1:26" ht="15.75" customHeight="1" x14ac:dyDescent="0.25">
      <c r="A134" s="167"/>
      <c r="B134" s="167"/>
      <c r="C134" s="167"/>
      <c r="D134" s="167"/>
      <c r="E134" s="167"/>
      <c r="F134" s="167"/>
      <c r="G134" s="167"/>
      <c r="H134" s="167"/>
      <c r="I134" s="167"/>
      <c r="J134" s="167"/>
      <c r="K134" s="167"/>
      <c r="L134" s="167"/>
      <c r="M134" s="167"/>
      <c r="N134" s="167"/>
      <c r="O134" s="167"/>
      <c r="P134" s="167"/>
      <c r="Q134" s="167"/>
      <c r="R134" s="167"/>
      <c r="S134" s="167"/>
      <c r="T134" s="167"/>
      <c r="U134" s="167"/>
      <c r="V134" s="167"/>
      <c r="W134" s="167"/>
      <c r="X134" s="167"/>
      <c r="Y134" s="167"/>
      <c r="Z134" s="167"/>
    </row>
    <row r="135" spans="1:26" ht="15.75" customHeight="1" x14ac:dyDescent="0.25">
      <c r="A135" s="167"/>
      <c r="B135" s="167"/>
      <c r="C135" s="167"/>
      <c r="D135" s="167"/>
      <c r="E135" s="167"/>
      <c r="F135" s="167"/>
      <c r="G135" s="167"/>
      <c r="H135" s="167"/>
      <c r="I135" s="167"/>
      <c r="J135" s="167"/>
      <c r="K135" s="167"/>
      <c r="L135" s="167"/>
      <c r="M135" s="167"/>
      <c r="N135" s="167"/>
      <c r="O135" s="167"/>
      <c r="P135" s="167"/>
      <c r="Q135" s="167"/>
      <c r="R135" s="167"/>
      <c r="S135" s="167"/>
      <c r="T135" s="167"/>
      <c r="U135" s="167"/>
      <c r="V135" s="167"/>
      <c r="W135" s="167"/>
      <c r="X135" s="167"/>
      <c r="Y135" s="167"/>
      <c r="Z135" s="167"/>
    </row>
    <row r="136" spans="1:26" ht="15.75" customHeight="1" x14ac:dyDescent="0.25">
      <c r="A136" s="167"/>
      <c r="B136" s="167"/>
      <c r="C136" s="167"/>
      <c r="D136" s="167"/>
      <c r="E136" s="167"/>
      <c r="F136" s="167"/>
      <c r="G136" s="167"/>
      <c r="H136" s="167"/>
      <c r="I136" s="167"/>
      <c r="J136" s="167"/>
      <c r="K136" s="167"/>
      <c r="L136" s="167"/>
      <c r="M136" s="167"/>
      <c r="N136" s="167"/>
      <c r="O136" s="167"/>
      <c r="P136" s="167"/>
      <c r="Q136" s="167"/>
      <c r="R136" s="167"/>
      <c r="S136" s="167"/>
      <c r="T136" s="167"/>
      <c r="U136" s="167"/>
      <c r="V136" s="167"/>
      <c r="W136" s="167"/>
      <c r="X136" s="167"/>
      <c r="Y136" s="167"/>
      <c r="Z136" s="167"/>
    </row>
    <row r="137" spans="1:26" ht="15.75" customHeight="1" x14ac:dyDescent="0.25">
      <c r="A137" s="167"/>
      <c r="B137" s="167"/>
      <c r="C137" s="167"/>
      <c r="D137" s="167"/>
      <c r="E137" s="167"/>
      <c r="F137" s="167"/>
      <c r="G137" s="167"/>
      <c r="H137" s="167"/>
      <c r="I137" s="167"/>
      <c r="J137" s="167"/>
      <c r="K137" s="167"/>
      <c r="L137" s="167"/>
      <c r="M137" s="167"/>
      <c r="N137" s="167"/>
      <c r="O137" s="167"/>
      <c r="P137" s="167"/>
      <c r="Q137" s="167"/>
      <c r="R137" s="167"/>
      <c r="S137" s="167"/>
      <c r="T137" s="167"/>
      <c r="U137" s="167"/>
      <c r="V137" s="167"/>
      <c r="W137" s="167"/>
      <c r="X137" s="167"/>
      <c r="Y137" s="167"/>
      <c r="Z137" s="167"/>
    </row>
    <row r="138" spans="1:26" ht="15.75" customHeight="1" x14ac:dyDescent="0.25">
      <c r="A138" s="167"/>
      <c r="B138" s="167"/>
      <c r="C138" s="167"/>
      <c r="D138" s="167"/>
      <c r="E138" s="167"/>
      <c r="F138" s="167"/>
      <c r="G138" s="167"/>
      <c r="H138" s="167"/>
      <c r="I138" s="167"/>
      <c r="J138" s="167"/>
      <c r="K138" s="167"/>
      <c r="L138" s="167"/>
      <c r="M138" s="167"/>
      <c r="N138" s="167"/>
      <c r="O138" s="167"/>
      <c r="P138" s="167"/>
      <c r="Q138" s="167"/>
      <c r="R138" s="167"/>
      <c r="S138" s="167"/>
      <c r="T138" s="167"/>
      <c r="U138" s="167"/>
      <c r="V138" s="167"/>
      <c r="W138" s="167"/>
      <c r="X138" s="167"/>
      <c r="Y138" s="167"/>
      <c r="Z138" s="167"/>
    </row>
    <row r="139" spans="1:26" ht="15.75" customHeight="1" x14ac:dyDescent="0.25">
      <c r="A139" s="167"/>
      <c r="B139" s="167"/>
      <c r="C139" s="167"/>
      <c r="D139" s="167"/>
      <c r="E139" s="167"/>
      <c r="F139" s="167"/>
      <c r="G139" s="167"/>
      <c r="H139" s="167"/>
      <c r="I139" s="167"/>
      <c r="J139" s="167"/>
      <c r="K139" s="167"/>
      <c r="L139" s="167"/>
      <c r="M139" s="167"/>
      <c r="N139" s="167"/>
      <c r="O139" s="167"/>
      <c r="P139" s="167"/>
      <c r="Q139" s="167"/>
      <c r="R139" s="167"/>
      <c r="S139" s="167"/>
      <c r="T139" s="167"/>
      <c r="U139" s="167"/>
      <c r="V139" s="167"/>
      <c r="W139" s="167"/>
      <c r="X139" s="167"/>
      <c r="Y139" s="167"/>
      <c r="Z139" s="167"/>
    </row>
    <row r="140" spans="1:26" ht="15.75" customHeight="1" x14ac:dyDescent="0.25">
      <c r="A140" s="167"/>
      <c r="B140" s="167"/>
      <c r="C140" s="167"/>
      <c r="D140" s="167"/>
      <c r="E140" s="167"/>
      <c r="F140" s="167"/>
      <c r="G140" s="167"/>
      <c r="H140" s="167"/>
      <c r="I140" s="167"/>
      <c r="J140" s="167"/>
      <c r="K140" s="167"/>
      <c r="L140" s="167"/>
      <c r="M140" s="167"/>
      <c r="N140" s="167"/>
      <c r="O140" s="167"/>
      <c r="P140" s="167"/>
      <c r="Q140" s="167"/>
      <c r="R140" s="167"/>
      <c r="S140" s="167"/>
      <c r="T140" s="167"/>
      <c r="U140" s="167"/>
      <c r="V140" s="167"/>
      <c r="W140" s="167"/>
      <c r="X140" s="167"/>
      <c r="Y140" s="167"/>
      <c r="Z140" s="167"/>
    </row>
    <row r="141" spans="1:26" ht="15.75" customHeight="1" x14ac:dyDescent="0.25">
      <c r="A141" s="167"/>
      <c r="B141" s="167"/>
      <c r="C141" s="167"/>
      <c r="D141" s="167"/>
      <c r="E141" s="167"/>
      <c r="F141" s="167"/>
      <c r="G141" s="167"/>
      <c r="H141" s="167"/>
      <c r="I141" s="167"/>
      <c r="J141" s="167"/>
      <c r="K141" s="167"/>
      <c r="L141" s="167"/>
      <c r="M141" s="167"/>
      <c r="N141" s="167"/>
      <c r="O141" s="167"/>
      <c r="P141" s="167"/>
      <c r="Q141" s="167"/>
      <c r="R141" s="167"/>
      <c r="S141" s="167"/>
      <c r="T141" s="167"/>
      <c r="U141" s="167"/>
      <c r="V141" s="167"/>
      <c r="W141" s="167"/>
      <c r="X141" s="167"/>
      <c r="Y141" s="167"/>
      <c r="Z141" s="167"/>
    </row>
    <row r="142" spans="1:26" ht="15.75" customHeight="1" x14ac:dyDescent="0.25">
      <c r="A142" s="167"/>
      <c r="B142" s="167"/>
      <c r="C142" s="167"/>
      <c r="D142" s="167"/>
      <c r="E142" s="167"/>
      <c r="F142" s="167"/>
      <c r="G142" s="167"/>
      <c r="H142" s="167"/>
      <c r="I142" s="167"/>
      <c r="J142" s="167"/>
      <c r="K142" s="167"/>
      <c r="L142" s="167"/>
      <c r="M142" s="167"/>
      <c r="N142" s="167"/>
      <c r="O142" s="167"/>
      <c r="P142" s="167"/>
      <c r="Q142" s="167"/>
      <c r="R142" s="167"/>
      <c r="S142" s="167"/>
      <c r="T142" s="167"/>
      <c r="U142" s="167"/>
      <c r="V142" s="167"/>
      <c r="W142" s="167"/>
      <c r="X142" s="167"/>
      <c r="Y142" s="167"/>
      <c r="Z142" s="167"/>
    </row>
    <row r="143" spans="1:26" ht="15.75" customHeight="1" x14ac:dyDescent="0.25">
      <c r="A143" s="167"/>
      <c r="B143" s="167"/>
      <c r="C143" s="167"/>
      <c r="D143" s="167"/>
      <c r="E143" s="167"/>
      <c r="F143" s="167"/>
      <c r="G143" s="167"/>
      <c r="H143" s="167"/>
      <c r="I143" s="167"/>
      <c r="J143" s="167"/>
      <c r="K143" s="167"/>
      <c r="L143" s="167"/>
      <c r="M143" s="167"/>
      <c r="N143" s="167"/>
      <c r="O143" s="167"/>
      <c r="P143" s="167"/>
      <c r="Q143" s="167"/>
      <c r="R143" s="167"/>
      <c r="S143" s="167"/>
      <c r="T143" s="167"/>
      <c r="U143" s="167"/>
      <c r="V143" s="167"/>
      <c r="W143" s="167"/>
      <c r="X143" s="167"/>
      <c r="Y143" s="167"/>
      <c r="Z143" s="167"/>
    </row>
    <row r="144" spans="1:26" ht="15.75" customHeight="1" x14ac:dyDescent="0.25">
      <c r="A144" s="167"/>
      <c r="B144" s="167"/>
      <c r="C144" s="167"/>
      <c r="D144" s="167"/>
      <c r="E144" s="167"/>
      <c r="F144" s="167"/>
      <c r="G144" s="167"/>
      <c r="H144" s="167"/>
      <c r="I144" s="167"/>
      <c r="J144" s="167"/>
      <c r="K144" s="167"/>
      <c r="L144" s="167"/>
      <c r="M144" s="167"/>
      <c r="N144" s="167"/>
      <c r="O144" s="167"/>
      <c r="P144" s="167"/>
      <c r="Q144" s="167"/>
      <c r="R144" s="167"/>
      <c r="S144" s="167"/>
      <c r="T144" s="167"/>
      <c r="U144" s="167"/>
      <c r="V144" s="167"/>
      <c r="W144" s="167"/>
      <c r="X144" s="167"/>
      <c r="Y144" s="167"/>
      <c r="Z144" s="167"/>
    </row>
    <row r="145" spans="1:26" ht="15.75" customHeight="1" x14ac:dyDescent="0.25">
      <c r="A145" s="167"/>
      <c r="B145" s="167"/>
      <c r="C145" s="167"/>
      <c r="D145" s="167"/>
      <c r="E145" s="167"/>
      <c r="F145" s="167"/>
      <c r="G145" s="167"/>
      <c r="H145" s="167"/>
      <c r="I145" s="167"/>
      <c r="J145" s="167"/>
      <c r="K145" s="167"/>
      <c r="L145" s="167"/>
      <c r="M145" s="167"/>
      <c r="N145" s="167"/>
      <c r="O145" s="167"/>
      <c r="P145" s="167"/>
      <c r="Q145" s="167"/>
      <c r="R145" s="167"/>
      <c r="S145" s="167"/>
      <c r="T145" s="167"/>
      <c r="U145" s="167"/>
      <c r="V145" s="167"/>
      <c r="W145" s="167"/>
      <c r="X145" s="167"/>
      <c r="Y145" s="167"/>
      <c r="Z145" s="167"/>
    </row>
    <row r="146" spans="1:26" ht="15.75" customHeight="1" x14ac:dyDescent="0.25">
      <c r="A146" s="167"/>
      <c r="B146" s="167"/>
      <c r="C146" s="167"/>
      <c r="D146" s="167"/>
      <c r="E146" s="167"/>
      <c r="F146" s="167"/>
      <c r="G146" s="167"/>
      <c r="H146" s="167"/>
      <c r="I146" s="167"/>
      <c r="J146" s="167"/>
      <c r="K146" s="167"/>
      <c r="L146" s="167"/>
      <c r="M146" s="167"/>
      <c r="N146" s="167"/>
      <c r="O146" s="167"/>
      <c r="P146" s="167"/>
      <c r="Q146" s="167"/>
      <c r="R146" s="167"/>
      <c r="S146" s="167"/>
      <c r="T146" s="167"/>
      <c r="U146" s="167"/>
      <c r="V146" s="167"/>
      <c r="W146" s="167"/>
      <c r="X146" s="167"/>
      <c r="Y146" s="167"/>
      <c r="Z146" s="167"/>
    </row>
    <row r="147" spans="1:26" ht="15.75" customHeight="1" x14ac:dyDescent="0.25">
      <c r="A147" s="167"/>
      <c r="B147" s="167"/>
      <c r="C147" s="167"/>
      <c r="D147" s="167"/>
      <c r="E147" s="167"/>
      <c r="F147" s="167"/>
      <c r="G147" s="167"/>
      <c r="H147" s="167"/>
      <c r="I147" s="167"/>
      <c r="J147" s="167"/>
      <c r="K147" s="167"/>
      <c r="L147" s="167"/>
      <c r="M147" s="167"/>
      <c r="N147" s="167"/>
      <c r="O147" s="167"/>
      <c r="P147" s="167"/>
      <c r="Q147" s="167"/>
      <c r="R147" s="167"/>
      <c r="S147" s="167"/>
      <c r="T147" s="167"/>
      <c r="U147" s="167"/>
      <c r="V147" s="167"/>
      <c r="W147" s="167"/>
      <c r="X147" s="167"/>
      <c r="Y147" s="167"/>
      <c r="Z147" s="167"/>
    </row>
    <row r="148" spans="1:26" ht="15.75" customHeight="1" x14ac:dyDescent="0.25">
      <c r="A148" s="167"/>
      <c r="B148" s="167"/>
      <c r="C148" s="167"/>
      <c r="D148" s="167"/>
      <c r="E148" s="167"/>
      <c r="F148" s="167"/>
      <c r="G148" s="167"/>
      <c r="H148" s="167"/>
      <c r="I148" s="167"/>
      <c r="J148" s="167"/>
      <c r="K148" s="167"/>
      <c r="L148" s="167"/>
      <c r="M148" s="167"/>
      <c r="N148" s="167"/>
      <c r="O148" s="167"/>
      <c r="P148" s="167"/>
      <c r="Q148" s="167"/>
      <c r="R148" s="167"/>
      <c r="S148" s="167"/>
      <c r="T148" s="167"/>
      <c r="U148" s="167"/>
      <c r="V148" s="167"/>
      <c r="W148" s="167"/>
      <c r="X148" s="167"/>
      <c r="Y148" s="167"/>
      <c r="Z148" s="167"/>
    </row>
    <row r="149" spans="1:26" ht="15.75" customHeight="1" x14ac:dyDescent="0.25">
      <c r="A149" s="167"/>
      <c r="B149" s="167"/>
      <c r="C149" s="167"/>
      <c r="D149" s="167"/>
      <c r="E149" s="167"/>
      <c r="F149" s="167"/>
      <c r="G149" s="167"/>
      <c r="H149" s="167"/>
      <c r="I149" s="167"/>
      <c r="J149" s="167"/>
      <c r="K149" s="167"/>
      <c r="L149" s="167"/>
      <c r="M149" s="167"/>
      <c r="N149" s="167"/>
      <c r="O149" s="167"/>
      <c r="P149" s="167"/>
      <c r="Q149" s="167"/>
      <c r="R149" s="167"/>
      <c r="S149" s="167"/>
      <c r="T149" s="167"/>
      <c r="U149" s="167"/>
      <c r="V149" s="167"/>
      <c r="W149" s="167"/>
      <c r="X149" s="167"/>
      <c r="Y149" s="167"/>
      <c r="Z149" s="167"/>
    </row>
    <row r="150" spans="1:26" ht="15.75" customHeight="1" x14ac:dyDescent="0.25">
      <c r="A150" s="167"/>
      <c r="B150" s="167"/>
      <c r="C150" s="167"/>
      <c r="D150" s="167"/>
      <c r="E150" s="167"/>
      <c r="F150" s="167"/>
      <c r="G150" s="167"/>
      <c r="H150" s="167"/>
      <c r="I150" s="167"/>
      <c r="J150" s="167"/>
      <c r="K150" s="167"/>
      <c r="L150" s="167"/>
      <c r="M150" s="167"/>
      <c r="N150" s="167"/>
      <c r="O150" s="167"/>
      <c r="P150" s="167"/>
      <c r="Q150" s="167"/>
      <c r="R150" s="167"/>
      <c r="S150" s="167"/>
      <c r="T150" s="167"/>
      <c r="U150" s="167"/>
      <c r="V150" s="167"/>
      <c r="W150" s="167"/>
      <c r="X150" s="167"/>
      <c r="Y150" s="167"/>
      <c r="Z150" s="167"/>
    </row>
    <row r="151" spans="1:26" ht="15.75" customHeight="1" x14ac:dyDescent="0.25">
      <c r="A151" s="167"/>
      <c r="B151" s="167"/>
      <c r="C151" s="167"/>
      <c r="D151" s="167"/>
      <c r="E151" s="167"/>
      <c r="F151" s="167"/>
      <c r="G151" s="167"/>
      <c r="H151" s="167"/>
      <c r="I151" s="167"/>
      <c r="J151" s="167"/>
      <c r="K151" s="167"/>
      <c r="L151" s="167"/>
      <c r="M151" s="167"/>
      <c r="N151" s="167"/>
      <c r="O151" s="167"/>
      <c r="P151" s="167"/>
      <c r="Q151" s="167"/>
      <c r="R151" s="167"/>
      <c r="S151" s="167"/>
      <c r="T151" s="167"/>
      <c r="U151" s="167"/>
      <c r="V151" s="167"/>
      <c r="W151" s="167"/>
      <c r="X151" s="167"/>
      <c r="Y151" s="167"/>
      <c r="Z151" s="167"/>
    </row>
    <row r="152" spans="1:26" ht="15.75" customHeight="1" x14ac:dyDescent="0.25">
      <c r="A152" s="167"/>
      <c r="B152" s="167"/>
      <c r="C152" s="167"/>
      <c r="D152" s="167"/>
      <c r="E152" s="167"/>
      <c r="F152" s="167"/>
      <c r="G152" s="167"/>
      <c r="H152" s="167"/>
      <c r="I152" s="167"/>
      <c r="J152" s="167"/>
      <c r="K152" s="167"/>
      <c r="L152" s="167"/>
      <c r="M152" s="167"/>
      <c r="N152" s="167"/>
      <c r="O152" s="167"/>
      <c r="P152" s="167"/>
      <c r="Q152" s="167"/>
      <c r="R152" s="167"/>
      <c r="S152" s="167"/>
      <c r="T152" s="167"/>
      <c r="U152" s="167"/>
      <c r="V152" s="167"/>
      <c r="W152" s="167"/>
      <c r="X152" s="167"/>
      <c r="Y152" s="167"/>
      <c r="Z152" s="167"/>
    </row>
    <row r="153" spans="1:26" ht="15.75" customHeight="1" x14ac:dyDescent="0.25">
      <c r="A153" s="167"/>
      <c r="B153" s="167"/>
      <c r="C153" s="167"/>
      <c r="D153" s="167"/>
      <c r="E153" s="167"/>
      <c r="F153" s="167"/>
      <c r="G153" s="167"/>
      <c r="H153" s="167"/>
      <c r="I153" s="167"/>
      <c r="J153" s="167"/>
      <c r="K153" s="167"/>
      <c r="L153" s="167"/>
      <c r="M153" s="167"/>
      <c r="N153" s="167"/>
      <c r="O153" s="167"/>
      <c r="P153" s="167"/>
      <c r="Q153" s="167"/>
      <c r="R153" s="167"/>
      <c r="S153" s="167"/>
      <c r="T153" s="167"/>
      <c r="U153" s="167"/>
      <c r="V153" s="167"/>
      <c r="W153" s="167"/>
      <c r="X153" s="167"/>
      <c r="Y153" s="167"/>
      <c r="Z153" s="167"/>
    </row>
    <row r="154" spans="1:26" ht="15.75" customHeight="1" x14ac:dyDescent="0.25">
      <c r="A154" s="167"/>
      <c r="B154" s="167"/>
      <c r="C154" s="167"/>
      <c r="D154" s="167"/>
      <c r="E154" s="167"/>
      <c r="F154" s="167"/>
      <c r="G154" s="167"/>
      <c r="H154" s="167"/>
      <c r="I154" s="167"/>
      <c r="J154" s="167"/>
      <c r="K154" s="167"/>
      <c r="L154" s="167"/>
      <c r="M154" s="167"/>
      <c r="N154" s="167"/>
      <c r="O154" s="167"/>
      <c r="P154" s="167"/>
      <c r="Q154" s="167"/>
      <c r="R154" s="167"/>
      <c r="S154" s="167"/>
      <c r="T154" s="167"/>
      <c r="U154" s="167"/>
      <c r="V154" s="167"/>
      <c r="W154" s="167"/>
      <c r="X154" s="167"/>
      <c r="Y154" s="167"/>
      <c r="Z154" s="167"/>
    </row>
    <row r="155" spans="1:26" ht="15.75" customHeight="1" x14ac:dyDescent="0.25">
      <c r="A155" s="167"/>
      <c r="B155" s="167"/>
      <c r="C155" s="167"/>
      <c r="D155" s="167"/>
      <c r="E155" s="167"/>
      <c r="F155" s="167"/>
      <c r="G155" s="167"/>
      <c r="H155" s="167"/>
      <c r="I155" s="167"/>
      <c r="J155" s="167"/>
      <c r="K155" s="167"/>
      <c r="L155" s="167"/>
      <c r="M155" s="167"/>
      <c r="N155" s="167"/>
      <c r="O155" s="167"/>
      <c r="P155" s="167"/>
      <c r="Q155" s="167"/>
      <c r="R155" s="167"/>
      <c r="S155" s="167"/>
      <c r="T155" s="167"/>
      <c r="U155" s="167"/>
      <c r="V155" s="167"/>
      <c r="W155" s="167"/>
      <c r="X155" s="167"/>
      <c r="Y155" s="167"/>
      <c r="Z155" s="167"/>
    </row>
    <row r="156" spans="1:26" ht="15.75" customHeight="1" x14ac:dyDescent="0.25">
      <c r="A156" s="167"/>
      <c r="B156" s="167"/>
      <c r="C156" s="167"/>
      <c r="D156" s="167"/>
      <c r="E156" s="167"/>
      <c r="F156" s="167"/>
      <c r="G156" s="167"/>
      <c r="H156" s="167"/>
      <c r="I156" s="167"/>
      <c r="J156" s="167"/>
      <c r="K156" s="167"/>
      <c r="L156" s="167"/>
      <c r="M156" s="167"/>
      <c r="N156" s="167"/>
      <c r="O156" s="167"/>
      <c r="P156" s="167"/>
      <c r="Q156" s="167"/>
      <c r="R156" s="167"/>
      <c r="S156" s="167"/>
      <c r="T156" s="167"/>
      <c r="U156" s="167"/>
      <c r="V156" s="167"/>
      <c r="W156" s="167"/>
      <c r="X156" s="167"/>
      <c r="Y156" s="167"/>
      <c r="Z156" s="167"/>
    </row>
    <row r="157" spans="1:26" ht="15.75" customHeight="1" x14ac:dyDescent="0.25">
      <c r="A157" s="167"/>
      <c r="B157" s="167"/>
      <c r="C157" s="167"/>
      <c r="D157" s="167"/>
      <c r="E157" s="167"/>
      <c r="F157" s="167"/>
      <c r="G157" s="167"/>
      <c r="H157" s="167"/>
      <c r="I157" s="167"/>
      <c r="J157" s="167"/>
      <c r="K157" s="167"/>
      <c r="L157" s="167"/>
      <c r="M157" s="167"/>
      <c r="N157" s="167"/>
      <c r="O157" s="167"/>
      <c r="P157" s="167"/>
      <c r="Q157" s="167"/>
      <c r="R157" s="167"/>
      <c r="S157" s="167"/>
      <c r="T157" s="167"/>
      <c r="U157" s="167"/>
      <c r="V157" s="167"/>
      <c r="W157" s="167"/>
      <c r="X157" s="167"/>
      <c r="Y157" s="167"/>
      <c r="Z157" s="167"/>
    </row>
    <row r="158" spans="1:26" ht="15.75" customHeight="1" x14ac:dyDescent="0.25">
      <c r="A158" s="167"/>
      <c r="B158" s="167"/>
      <c r="C158" s="167"/>
      <c r="D158" s="167"/>
      <c r="E158" s="167"/>
      <c r="F158" s="167"/>
      <c r="G158" s="167"/>
      <c r="H158" s="167"/>
      <c r="I158" s="167"/>
      <c r="J158" s="167"/>
      <c r="K158" s="167"/>
      <c r="L158" s="167"/>
      <c r="M158" s="167"/>
      <c r="N158" s="167"/>
      <c r="O158" s="167"/>
      <c r="P158" s="167"/>
      <c r="Q158" s="167"/>
      <c r="R158" s="167"/>
      <c r="S158" s="167"/>
      <c r="T158" s="167"/>
      <c r="U158" s="167"/>
      <c r="V158" s="167"/>
      <c r="W158" s="167"/>
      <c r="X158" s="167"/>
      <c r="Y158" s="167"/>
      <c r="Z158" s="167"/>
    </row>
    <row r="159" spans="1:26" ht="15.75" customHeight="1" x14ac:dyDescent="0.25">
      <c r="A159" s="167"/>
      <c r="B159" s="167"/>
      <c r="C159" s="167"/>
      <c r="D159" s="167"/>
      <c r="E159" s="167"/>
      <c r="F159" s="167"/>
      <c r="G159" s="167"/>
      <c r="H159" s="167"/>
      <c r="I159" s="167"/>
      <c r="J159" s="167"/>
      <c r="K159" s="167"/>
      <c r="L159" s="167"/>
      <c r="M159" s="167"/>
      <c r="N159" s="167"/>
      <c r="O159" s="167"/>
      <c r="P159" s="167"/>
      <c r="Q159" s="167"/>
      <c r="R159" s="167"/>
      <c r="S159" s="167"/>
      <c r="T159" s="167"/>
      <c r="U159" s="167"/>
      <c r="V159" s="167"/>
      <c r="W159" s="167"/>
      <c r="X159" s="167"/>
      <c r="Y159" s="167"/>
      <c r="Z159" s="167"/>
    </row>
    <row r="160" spans="1:26" ht="15.75" customHeight="1" x14ac:dyDescent="0.25">
      <c r="A160" s="167"/>
      <c r="B160" s="167"/>
      <c r="C160" s="167"/>
      <c r="D160" s="167"/>
      <c r="E160" s="167"/>
      <c r="F160" s="167"/>
      <c r="G160" s="167"/>
      <c r="H160" s="167"/>
      <c r="I160" s="167"/>
      <c r="J160" s="167"/>
      <c r="K160" s="167"/>
      <c r="L160" s="167"/>
      <c r="M160" s="167"/>
      <c r="N160" s="167"/>
      <c r="O160" s="167"/>
      <c r="P160" s="167"/>
      <c r="Q160" s="167"/>
      <c r="R160" s="167"/>
      <c r="S160" s="167"/>
      <c r="T160" s="167"/>
      <c r="U160" s="167"/>
      <c r="V160" s="167"/>
      <c r="W160" s="167"/>
      <c r="X160" s="167"/>
      <c r="Y160" s="167"/>
      <c r="Z160" s="167"/>
    </row>
    <row r="161" spans="1:26" ht="15.75" customHeight="1" x14ac:dyDescent="0.25">
      <c r="A161" s="167"/>
      <c r="B161" s="167"/>
      <c r="C161" s="167"/>
      <c r="D161" s="167"/>
      <c r="E161" s="167"/>
      <c r="F161" s="167"/>
      <c r="G161" s="167"/>
      <c r="H161" s="167"/>
      <c r="I161" s="167"/>
      <c r="J161" s="167"/>
      <c r="K161" s="167"/>
      <c r="L161" s="167"/>
      <c r="M161" s="167"/>
      <c r="N161" s="167"/>
      <c r="O161" s="167"/>
      <c r="P161" s="167"/>
      <c r="Q161" s="167"/>
      <c r="R161" s="167"/>
      <c r="S161" s="167"/>
      <c r="T161" s="167"/>
      <c r="U161" s="167"/>
      <c r="V161" s="167"/>
      <c r="W161" s="167"/>
      <c r="X161" s="167"/>
      <c r="Y161" s="167"/>
      <c r="Z161" s="167"/>
    </row>
    <row r="162" spans="1:26" ht="15.75" customHeight="1" x14ac:dyDescent="0.25">
      <c r="A162" s="167"/>
      <c r="B162" s="167"/>
      <c r="C162" s="167"/>
      <c r="D162" s="167"/>
      <c r="E162" s="167"/>
      <c r="F162" s="167"/>
      <c r="G162" s="167"/>
      <c r="H162" s="167"/>
      <c r="I162" s="167"/>
      <c r="J162" s="167"/>
      <c r="K162" s="167"/>
      <c r="L162" s="167"/>
      <c r="M162" s="167"/>
      <c r="N162" s="167"/>
      <c r="O162" s="167"/>
      <c r="P162" s="167"/>
      <c r="Q162" s="167"/>
      <c r="R162" s="167"/>
      <c r="S162" s="167"/>
      <c r="T162" s="167"/>
      <c r="U162" s="167"/>
      <c r="V162" s="167"/>
      <c r="W162" s="167"/>
      <c r="X162" s="167"/>
      <c r="Y162" s="167"/>
      <c r="Z162" s="167"/>
    </row>
    <row r="163" spans="1:26" ht="15.75" customHeight="1" x14ac:dyDescent="0.25">
      <c r="A163" s="167"/>
      <c r="B163" s="167"/>
      <c r="C163" s="167"/>
      <c r="D163" s="167"/>
      <c r="E163" s="167"/>
      <c r="F163" s="167"/>
      <c r="G163" s="167"/>
      <c r="H163" s="167"/>
      <c r="I163" s="167"/>
      <c r="J163" s="167"/>
      <c r="K163" s="167"/>
      <c r="L163" s="167"/>
      <c r="M163" s="167"/>
      <c r="N163" s="167"/>
      <c r="O163" s="167"/>
      <c r="P163" s="167"/>
      <c r="Q163" s="167"/>
      <c r="R163" s="167"/>
      <c r="S163" s="167"/>
      <c r="T163" s="167"/>
      <c r="U163" s="167"/>
      <c r="V163" s="167"/>
      <c r="W163" s="167"/>
      <c r="X163" s="167"/>
      <c r="Y163" s="167"/>
      <c r="Z163" s="167"/>
    </row>
    <row r="164" spans="1:26" ht="15.75" customHeight="1" x14ac:dyDescent="0.25">
      <c r="A164" s="167"/>
      <c r="B164" s="167"/>
      <c r="C164" s="167"/>
      <c r="D164" s="167"/>
      <c r="E164" s="167"/>
      <c r="F164" s="167"/>
      <c r="G164" s="167"/>
      <c r="H164" s="167"/>
      <c r="I164" s="167"/>
      <c r="J164" s="167"/>
      <c r="K164" s="167"/>
      <c r="L164" s="167"/>
      <c r="M164" s="167"/>
      <c r="N164" s="167"/>
      <c r="O164" s="167"/>
      <c r="P164" s="167"/>
      <c r="Q164" s="167"/>
      <c r="R164" s="167"/>
      <c r="S164" s="167"/>
      <c r="T164" s="167"/>
      <c r="U164" s="167"/>
      <c r="V164" s="167"/>
      <c r="W164" s="167"/>
      <c r="X164" s="167"/>
      <c r="Y164" s="167"/>
      <c r="Z164" s="167"/>
    </row>
    <row r="165" spans="1:26" ht="15.75" customHeight="1" x14ac:dyDescent="0.25">
      <c r="A165" s="167"/>
      <c r="B165" s="167"/>
      <c r="C165" s="167"/>
      <c r="D165" s="167"/>
      <c r="E165" s="167"/>
      <c r="F165" s="167"/>
      <c r="G165" s="167"/>
      <c r="H165" s="167"/>
      <c r="I165" s="167"/>
      <c r="J165" s="167"/>
      <c r="K165" s="167"/>
      <c r="L165" s="167"/>
      <c r="M165" s="167"/>
      <c r="N165" s="167"/>
      <c r="O165" s="167"/>
      <c r="P165" s="167"/>
      <c r="Q165" s="167"/>
      <c r="R165" s="167"/>
      <c r="S165" s="167"/>
      <c r="T165" s="167"/>
      <c r="U165" s="167"/>
      <c r="V165" s="167"/>
      <c r="W165" s="167"/>
      <c r="X165" s="167"/>
      <c r="Y165" s="167"/>
      <c r="Z165" s="167"/>
    </row>
    <row r="166" spans="1:26" ht="15.75" customHeight="1" x14ac:dyDescent="0.25">
      <c r="A166" s="167"/>
      <c r="B166" s="167"/>
      <c r="C166" s="167"/>
      <c r="D166" s="167"/>
      <c r="E166" s="167"/>
      <c r="F166" s="167"/>
      <c r="G166" s="167"/>
      <c r="H166" s="167"/>
      <c r="I166" s="167"/>
      <c r="J166" s="167"/>
      <c r="K166" s="167"/>
      <c r="L166" s="167"/>
      <c r="M166" s="167"/>
      <c r="N166" s="167"/>
      <c r="O166" s="167"/>
      <c r="P166" s="167"/>
      <c r="Q166" s="167"/>
      <c r="R166" s="167"/>
      <c r="S166" s="167"/>
      <c r="T166" s="167"/>
      <c r="U166" s="167"/>
      <c r="V166" s="167"/>
      <c r="W166" s="167"/>
      <c r="X166" s="167"/>
      <c r="Y166" s="167"/>
      <c r="Z166" s="167"/>
    </row>
    <row r="167" spans="1:26" ht="15.75" customHeight="1" x14ac:dyDescent="0.25">
      <c r="A167" s="167"/>
      <c r="B167" s="167"/>
      <c r="C167" s="167"/>
      <c r="D167" s="167"/>
      <c r="E167" s="167"/>
      <c r="F167" s="167"/>
      <c r="G167" s="167"/>
      <c r="H167" s="167"/>
      <c r="I167" s="167"/>
      <c r="J167" s="167"/>
      <c r="K167" s="167"/>
      <c r="L167" s="167"/>
      <c r="M167" s="167"/>
      <c r="N167" s="167"/>
      <c r="O167" s="167"/>
      <c r="P167" s="167"/>
      <c r="Q167" s="167"/>
      <c r="R167" s="167"/>
      <c r="S167" s="167"/>
      <c r="T167" s="167"/>
      <c r="U167" s="167"/>
      <c r="V167" s="167"/>
      <c r="W167" s="167"/>
      <c r="X167" s="167"/>
      <c r="Y167" s="167"/>
      <c r="Z167" s="167"/>
    </row>
    <row r="168" spans="1:26" ht="15.75" customHeight="1" x14ac:dyDescent="0.25">
      <c r="A168" s="167"/>
      <c r="B168" s="167"/>
      <c r="C168" s="167"/>
      <c r="D168" s="167"/>
      <c r="E168" s="167"/>
      <c r="F168" s="167"/>
      <c r="G168" s="167"/>
      <c r="H168" s="167"/>
      <c r="I168" s="167"/>
      <c r="J168" s="167"/>
      <c r="K168" s="167"/>
      <c r="L168" s="167"/>
      <c r="M168" s="167"/>
      <c r="N168" s="167"/>
      <c r="O168" s="167"/>
      <c r="P168" s="167"/>
      <c r="Q168" s="167"/>
      <c r="R168" s="167"/>
      <c r="S168" s="167"/>
      <c r="T168" s="167"/>
      <c r="U168" s="167"/>
      <c r="V168" s="167"/>
      <c r="W168" s="167"/>
      <c r="X168" s="167"/>
      <c r="Y168" s="167"/>
      <c r="Z168" s="167"/>
    </row>
    <row r="169" spans="1:26" ht="15.75" customHeight="1" x14ac:dyDescent="0.25">
      <c r="A169" s="167"/>
      <c r="B169" s="167"/>
      <c r="C169" s="167"/>
      <c r="D169" s="167"/>
      <c r="E169" s="167"/>
      <c r="F169" s="167"/>
      <c r="G169" s="167"/>
      <c r="H169" s="167"/>
      <c r="I169" s="167"/>
      <c r="J169" s="167"/>
      <c r="K169" s="167"/>
      <c r="L169" s="167"/>
      <c r="M169" s="167"/>
      <c r="N169" s="167"/>
      <c r="O169" s="167"/>
      <c r="P169" s="167"/>
      <c r="Q169" s="167"/>
      <c r="R169" s="167"/>
      <c r="S169" s="167"/>
      <c r="T169" s="167"/>
      <c r="U169" s="167"/>
      <c r="V169" s="167"/>
      <c r="W169" s="167"/>
      <c r="X169" s="167"/>
      <c r="Y169" s="167"/>
      <c r="Z169" s="167"/>
    </row>
    <row r="170" spans="1:26" ht="15.75" customHeight="1" x14ac:dyDescent="0.25">
      <c r="A170" s="167"/>
      <c r="B170" s="167"/>
      <c r="C170" s="167"/>
      <c r="D170" s="167"/>
      <c r="E170" s="167"/>
      <c r="F170" s="167"/>
      <c r="G170" s="167"/>
      <c r="H170" s="167"/>
      <c r="I170" s="167"/>
      <c r="J170" s="167"/>
      <c r="K170" s="167"/>
      <c r="L170" s="167"/>
      <c r="M170" s="167"/>
      <c r="N170" s="167"/>
      <c r="O170" s="167"/>
      <c r="P170" s="167"/>
      <c r="Q170" s="167"/>
      <c r="R170" s="167"/>
      <c r="S170" s="167"/>
      <c r="T170" s="167"/>
      <c r="U170" s="167"/>
      <c r="V170" s="167"/>
      <c r="W170" s="167"/>
      <c r="X170" s="167"/>
      <c r="Y170" s="167"/>
      <c r="Z170" s="167"/>
    </row>
    <row r="171" spans="1:26" ht="15.75" customHeight="1" x14ac:dyDescent="0.25">
      <c r="A171" s="167"/>
      <c r="B171" s="167"/>
      <c r="C171" s="167"/>
      <c r="D171" s="167"/>
      <c r="E171" s="167"/>
      <c r="F171" s="167"/>
      <c r="G171" s="167"/>
      <c r="H171" s="167"/>
      <c r="I171" s="167"/>
      <c r="J171" s="167"/>
      <c r="K171" s="167"/>
      <c r="L171" s="167"/>
      <c r="M171" s="167"/>
      <c r="N171" s="167"/>
      <c r="O171" s="167"/>
      <c r="P171" s="167"/>
      <c r="Q171" s="167"/>
      <c r="R171" s="167"/>
      <c r="S171" s="167"/>
      <c r="T171" s="167"/>
      <c r="U171" s="167"/>
      <c r="V171" s="167"/>
      <c r="W171" s="167"/>
      <c r="X171" s="167"/>
      <c r="Y171" s="167"/>
      <c r="Z171" s="167"/>
    </row>
    <row r="172" spans="1:26" ht="15.75" customHeight="1" x14ac:dyDescent="0.25">
      <c r="A172" s="167"/>
      <c r="B172" s="167"/>
      <c r="C172" s="167"/>
      <c r="D172" s="167"/>
      <c r="E172" s="167"/>
      <c r="F172" s="167"/>
      <c r="G172" s="167"/>
      <c r="H172" s="167"/>
      <c r="I172" s="167"/>
      <c r="J172" s="167"/>
      <c r="K172" s="167"/>
      <c r="L172" s="167"/>
      <c r="M172" s="167"/>
      <c r="N172" s="167"/>
      <c r="O172" s="167"/>
      <c r="P172" s="167"/>
      <c r="Q172" s="167"/>
      <c r="R172" s="167"/>
      <c r="S172" s="167"/>
      <c r="T172" s="167"/>
      <c r="U172" s="167"/>
      <c r="V172" s="167"/>
      <c r="W172" s="167"/>
      <c r="X172" s="167"/>
      <c r="Y172" s="167"/>
      <c r="Z172" s="167"/>
    </row>
    <row r="173" spans="1:26" ht="15.75" customHeight="1" x14ac:dyDescent="0.25">
      <c r="A173" s="167"/>
      <c r="B173" s="167"/>
      <c r="C173" s="167"/>
      <c r="D173" s="167"/>
      <c r="E173" s="167"/>
      <c r="F173" s="167"/>
      <c r="G173" s="167"/>
      <c r="H173" s="167"/>
      <c r="I173" s="167"/>
      <c r="J173" s="167"/>
      <c r="K173" s="167"/>
      <c r="L173" s="167"/>
      <c r="M173" s="167"/>
      <c r="N173" s="167"/>
      <c r="O173" s="167"/>
      <c r="P173" s="167"/>
      <c r="Q173" s="167"/>
      <c r="R173" s="167"/>
      <c r="S173" s="167"/>
      <c r="T173" s="167"/>
      <c r="U173" s="167"/>
      <c r="V173" s="167"/>
      <c r="W173" s="167"/>
      <c r="X173" s="167"/>
      <c r="Y173" s="167"/>
      <c r="Z173" s="167"/>
    </row>
    <row r="174" spans="1:26" ht="15.75" customHeight="1" x14ac:dyDescent="0.25">
      <c r="A174" s="167"/>
      <c r="B174" s="167"/>
      <c r="C174" s="167"/>
      <c r="D174" s="167"/>
      <c r="E174" s="167"/>
      <c r="F174" s="167"/>
      <c r="G174" s="167"/>
      <c r="H174" s="167"/>
      <c r="I174" s="167"/>
      <c r="J174" s="167"/>
      <c r="K174" s="167"/>
      <c r="L174" s="167"/>
      <c r="M174" s="167"/>
      <c r="N174" s="167"/>
      <c r="O174" s="167"/>
      <c r="P174" s="167"/>
      <c r="Q174" s="167"/>
      <c r="R174" s="167"/>
      <c r="S174" s="167"/>
      <c r="T174" s="167"/>
      <c r="U174" s="167"/>
      <c r="V174" s="167"/>
      <c r="W174" s="167"/>
      <c r="X174" s="167"/>
      <c r="Y174" s="167"/>
      <c r="Z174" s="167"/>
    </row>
    <row r="175" spans="1:26" ht="15.75" customHeight="1" x14ac:dyDescent="0.25">
      <c r="A175" s="167"/>
      <c r="B175" s="167"/>
      <c r="C175" s="167"/>
      <c r="D175" s="167"/>
      <c r="E175" s="167"/>
      <c r="F175" s="167"/>
      <c r="G175" s="167"/>
      <c r="H175" s="167"/>
      <c r="I175" s="167"/>
      <c r="J175" s="167"/>
      <c r="K175" s="167"/>
      <c r="L175" s="167"/>
      <c r="M175" s="167"/>
      <c r="N175" s="167"/>
      <c r="O175" s="167"/>
      <c r="P175" s="167"/>
      <c r="Q175" s="167"/>
      <c r="R175" s="167"/>
      <c r="S175" s="167"/>
      <c r="T175" s="167"/>
      <c r="U175" s="167"/>
      <c r="V175" s="167"/>
      <c r="W175" s="167"/>
      <c r="X175" s="167"/>
      <c r="Y175" s="167"/>
      <c r="Z175" s="167"/>
    </row>
    <row r="176" spans="1:26" ht="15.75" customHeight="1" x14ac:dyDescent="0.25">
      <c r="A176" s="167"/>
      <c r="B176" s="167"/>
      <c r="C176" s="167"/>
      <c r="D176" s="167"/>
      <c r="E176" s="167"/>
      <c r="F176" s="167"/>
      <c r="G176" s="167"/>
      <c r="H176" s="167"/>
      <c r="I176" s="167"/>
      <c r="J176" s="167"/>
      <c r="K176" s="167"/>
      <c r="L176" s="167"/>
      <c r="M176" s="167"/>
      <c r="N176" s="167"/>
      <c r="O176" s="167"/>
      <c r="P176" s="167"/>
      <c r="Q176" s="167"/>
      <c r="R176" s="167"/>
      <c r="S176" s="167"/>
      <c r="T176" s="167"/>
      <c r="U176" s="167"/>
      <c r="V176" s="167"/>
      <c r="W176" s="167"/>
      <c r="X176" s="167"/>
      <c r="Y176" s="167"/>
      <c r="Z176" s="167"/>
    </row>
    <row r="177" spans="1:26" ht="15.75" customHeight="1" x14ac:dyDescent="0.25">
      <c r="A177" s="167"/>
      <c r="B177" s="167"/>
      <c r="C177" s="167"/>
      <c r="D177" s="167"/>
      <c r="E177" s="167"/>
      <c r="F177" s="167"/>
      <c r="G177" s="167"/>
      <c r="H177" s="167"/>
      <c r="I177" s="167"/>
      <c r="J177" s="167"/>
      <c r="K177" s="167"/>
      <c r="L177" s="167"/>
      <c r="M177" s="167"/>
      <c r="N177" s="167"/>
      <c r="O177" s="167"/>
      <c r="P177" s="167"/>
      <c r="Q177" s="167"/>
      <c r="R177" s="167"/>
      <c r="S177" s="167"/>
      <c r="T177" s="167"/>
      <c r="U177" s="167"/>
      <c r="V177" s="167"/>
      <c r="W177" s="167"/>
      <c r="X177" s="167"/>
      <c r="Y177" s="167"/>
      <c r="Z177" s="167"/>
    </row>
    <row r="178" spans="1:26" ht="15.75" customHeight="1" x14ac:dyDescent="0.25">
      <c r="A178" s="167"/>
      <c r="B178" s="167"/>
      <c r="C178" s="167"/>
      <c r="D178" s="167"/>
      <c r="E178" s="167"/>
      <c r="F178" s="167"/>
      <c r="G178" s="167"/>
      <c r="H178" s="167"/>
      <c r="I178" s="167"/>
      <c r="J178" s="167"/>
      <c r="K178" s="167"/>
      <c r="L178" s="167"/>
      <c r="M178" s="167"/>
      <c r="N178" s="167"/>
      <c r="O178" s="167"/>
      <c r="P178" s="167"/>
      <c r="Q178" s="167"/>
      <c r="R178" s="167"/>
      <c r="S178" s="167"/>
      <c r="T178" s="167"/>
      <c r="U178" s="167"/>
      <c r="V178" s="167"/>
      <c r="W178" s="167"/>
      <c r="X178" s="167"/>
      <c r="Y178" s="167"/>
      <c r="Z178" s="167"/>
    </row>
    <row r="179" spans="1:26" ht="15.75" customHeight="1" x14ac:dyDescent="0.25">
      <c r="A179" s="167"/>
      <c r="B179" s="167"/>
      <c r="C179" s="167"/>
      <c r="D179" s="167"/>
      <c r="E179" s="167"/>
      <c r="F179" s="167"/>
      <c r="G179" s="167"/>
      <c r="H179" s="167"/>
      <c r="I179" s="167"/>
      <c r="J179" s="167"/>
      <c r="K179" s="167"/>
      <c r="L179" s="167"/>
      <c r="M179" s="167"/>
      <c r="N179" s="167"/>
      <c r="O179" s="167"/>
      <c r="P179" s="167"/>
      <c r="Q179" s="167"/>
      <c r="R179" s="167"/>
      <c r="S179" s="167"/>
      <c r="T179" s="167"/>
      <c r="U179" s="167"/>
      <c r="V179" s="167"/>
      <c r="W179" s="167"/>
      <c r="X179" s="167"/>
      <c r="Y179" s="167"/>
      <c r="Z179" s="167"/>
    </row>
    <row r="180" spans="1:26" ht="15.75" customHeight="1" x14ac:dyDescent="0.25">
      <c r="A180" s="167"/>
      <c r="B180" s="167"/>
      <c r="C180" s="167"/>
      <c r="D180" s="167"/>
      <c r="E180" s="167"/>
      <c r="F180" s="167"/>
      <c r="G180" s="167"/>
      <c r="H180" s="167"/>
      <c r="I180" s="167"/>
      <c r="J180" s="167"/>
      <c r="K180" s="167"/>
      <c r="L180" s="167"/>
      <c r="M180" s="167"/>
      <c r="N180" s="167"/>
      <c r="O180" s="167"/>
      <c r="P180" s="167"/>
      <c r="Q180" s="167"/>
      <c r="R180" s="167"/>
      <c r="S180" s="167"/>
      <c r="T180" s="167"/>
      <c r="U180" s="167"/>
      <c r="V180" s="167"/>
      <c r="W180" s="167"/>
      <c r="X180" s="167"/>
      <c r="Y180" s="167"/>
      <c r="Z180" s="167"/>
    </row>
    <row r="181" spans="1:26" ht="15.75" customHeight="1" x14ac:dyDescent="0.25">
      <c r="A181" s="167"/>
      <c r="B181" s="167"/>
      <c r="C181" s="167"/>
      <c r="D181" s="167"/>
      <c r="E181" s="167"/>
      <c r="F181" s="167"/>
      <c r="G181" s="167"/>
      <c r="H181" s="167"/>
      <c r="I181" s="167"/>
      <c r="J181" s="167"/>
      <c r="K181" s="167"/>
      <c r="L181" s="167"/>
      <c r="M181" s="167"/>
      <c r="N181" s="167"/>
      <c r="O181" s="167"/>
      <c r="P181" s="167"/>
      <c r="Q181" s="167"/>
      <c r="R181" s="167"/>
      <c r="S181" s="167"/>
      <c r="T181" s="167"/>
      <c r="U181" s="167"/>
      <c r="V181" s="167"/>
      <c r="W181" s="167"/>
      <c r="X181" s="167"/>
      <c r="Y181" s="167"/>
      <c r="Z181" s="167"/>
    </row>
    <row r="182" spans="1:26" ht="15.75" customHeight="1" x14ac:dyDescent="0.25">
      <c r="A182" s="167"/>
      <c r="B182" s="167"/>
      <c r="C182" s="167"/>
      <c r="D182" s="167"/>
      <c r="E182" s="167"/>
      <c r="F182" s="167"/>
      <c r="G182" s="167"/>
      <c r="H182" s="167"/>
      <c r="I182" s="167"/>
      <c r="J182" s="167"/>
      <c r="K182" s="167"/>
      <c r="L182" s="167"/>
      <c r="M182" s="167"/>
      <c r="N182" s="167"/>
      <c r="O182" s="167"/>
      <c r="P182" s="167"/>
      <c r="Q182" s="167"/>
      <c r="R182" s="167"/>
      <c r="S182" s="167"/>
      <c r="T182" s="167"/>
      <c r="U182" s="167"/>
      <c r="V182" s="167"/>
      <c r="W182" s="167"/>
      <c r="X182" s="167"/>
      <c r="Y182" s="167"/>
      <c r="Z182" s="167"/>
    </row>
    <row r="183" spans="1:26" ht="15.75" customHeight="1" x14ac:dyDescent="0.25">
      <c r="A183" s="167"/>
      <c r="B183" s="167"/>
      <c r="C183" s="167"/>
      <c r="D183" s="167"/>
      <c r="E183" s="167"/>
      <c r="F183" s="167"/>
      <c r="G183" s="167"/>
      <c r="H183" s="167"/>
      <c r="I183" s="167"/>
      <c r="J183" s="167"/>
      <c r="K183" s="167"/>
      <c r="L183" s="167"/>
      <c r="M183" s="167"/>
      <c r="N183" s="167"/>
      <c r="O183" s="167"/>
      <c r="P183" s="167"/>
      <c r="Q183" s="167"/>
      <c r="R183" s="167"/>
      <c r="S183" s="167"/>
      <c r="T183" s="167"/>
      <c r="U183" s="167"/>
      <c r="V183" s="167"/>
      <c r="W183" s="167"/>
      <c r="X183" s="167"/>
      <c r="Y183" s="167"/>
      <c r="Z183" s="167"/>
    </row>
    <row r="184" spans="1:26" ht="15.75" customHeight="1" x14ac:dyDescent="0.25">
      <c r="A184" s="167"/>
      <c r="B184" s="167"/>
      <c r="C184" s="167"/>
      <c r="D184" s="167"/>
      <c r="E184" s="167"/>
      <c r="F184" s="167"/>
      <c r="G184" s="167"/>
      <c r="H184" s="167"/>
      <c r="I184" s="167"/>
      <c r="J184" s="167"/>
      <c r="K184" s="167"/>
      <c r="L184" s="167"/>
      <c r="M184" s="167"/>
      <c r="N184" s="167"/>
      <c r="O184" s="167"/>
      <c r="P184" s="167"/>
      <c r="Q184" s="167"/>
      <c r="R184" s="167"/>
      <c r="S184" s="167"/>
      <c r="T184" s="167"/>
      <c r="U184" s="167"/>
      <c r="V184" s="167"/>
      <c r="W184" s="167"/>
      <c r="X184" s="167"/>
      <c r="Y184" s="167"/>
      <c r="Z184" s="167"/>
    </row>
    <row r="185" spans="1:26" ht="15.75" customHeight="1" x14ac:dyDescent="0.25">
      <c r="A185" s="167"/>
      <c r="B185" s="167"/>
      <c r="C185" s="167"/>
      <c r="D185" s="167"/>
      <c r="E185" s="167"/>
      <c r="F185" s="167"/>
      <c r="G185" s="167"/>
      <c r="H185" s="167"/>
      <c r="I185" s="167"/>
      <c r="J185" s="167"/>
      <c r="K185" s="167"/>
      <c r="L185" s="167"/>
      <c r="M185" s="167"/>
      <c r="N185" s="167"/>
      <c r="O185" s="167"/>
      <c r="P185" s="167"/>
      <c r="Q185" s="167"/>
      <c r="R185" s="167"/>
      <c r="S185" s="167"/>
      <c r="T185" s="167"/>
      <c r="U185" s="167"/>
      <c r="V185" s="167"/>
      <c r="W185" s="167"/>
      <c r="X185" s="167"/>
      <c r="Y185" s="167"/>
      <c r="Z185" s="167"/>
    </row>
    <row r="186" spans="1:26" ht="15.75" customHeight="1" x14ac:dyDescent="0.25">
      <c r="A186" s="167"/>
      <c r="B186" s="167"/>
      <c r="C186" s="167"/>
      <c r="D186" s="167"/>
      <c r="E186" s="167"/>
      <c r="F186" s="167"/>
      <c r="G186" s="167"/>
      <c r="H186" s="167"/>
      <c r="I186" s="167"/>
      <c r="J186" s="167"/>
      <c r="K186" s="167"/>
      <c r="L186" s="167"/>
      <c r="M186" s="167"/>
      <c r="N186" s="167"/>
      <c r="O186" s="167"/>
      <c r="P186" s="167"/>
      <c r="Q186" s="167"/>
      <c r="R186" s="167"/>
      <c r="S186" s="167"/>
      <c r="T186" s="167"/>
      <c r="U186" s="167"/>
      <c r="V186" s="167"/>
      <c r="W186" s="167"/>
      <c r="X186" s="167"/>
      <c r="Y186" s="167"/>
      <c r="Z186" s="167"/>
    </row>
    <row r="187" spans="1:26" ht="15.75" customHeight="1" x14ac:dyDescent="0.25">
      <c r="A187" s="167"/>
      <c r="B187" s="167"/>
      <c r="C187" s="167"/>
      <c r="D187" s="167"/>
      <c r="E187" s="167"/>
      <c r="F187" s="167"/>
      <c r="G187" s="167"/>
      <c r="H187" s="167"/>
      <c r="I187" s="167"/>
      <c r="J187" s="167"/>
      <c r="K187" s="167"/>
      <c r="L187" s="167"/>
      <c r="M187" s="167"/>
      <c r="N187" s="167"/>
      <c r="O187" s="167"/>
      <c r="P187" s="167"/>
      <c r="Q187" s="167"/>
      <c r="R187" s="167"/>
      <c r="S187" s="167"/>
      <c r="T187" s="167"/>
      <c r="U187" s="167"/>
      <c r="V187" s="167"/>
      <c r="W187" s="167"/>
      <c r="X187" s="167"/>
      <c r="Y187" s="167"/>
      <c r="Z187" s="167"/>
    </row>
    <row r="188" spans="1:26" ht="15.75" customHeight="1" x14ac:dyDescent="0.25">
      <c r="A188" s="167"/>
      <c r="B188" s="167"/>
      <c r="C188" s="167"/>
      <c r="D188" s="167"/>
      <c r="E188" s="167"/>
      <c r="F188" s="167"/>
      <c r="G188" s="167"/>
      <c r="H188" s="167"/>
      <c r="I188" s="167"/>
      <c r="J188" s="167"/>
      <c r="K188" s="167"/>
      <c r="L188" s="167"/>
      <c r="M188" s="167"/>
      <c r="N188" s="167"/>
      <c r="O188" s="167"/>
      <c r="P188" s="167"/>
      <c r="Q188" s="167"/>
      <c r="R188" s="167"/>
      <c r="S188" s="167"/>
      <c r="T188" s="167"/>
      <c r="U188" s="167"/>
      <c r="V188" s="167"/>
      <c r="W188" s="167"/>
      <c r="X188" s="167"/>
      <c r="Y188" s="167"/>
      <c r="Z188" s="167"/>
    </row>
    <row r="189" spans="1:26" ht="15.75" customHeight="1" x14ac:dyDescent="0.25">
      <c r="A189" s="167"/>
      <c r="B189" s="167"/>
      <c r="C189" s="167"/>
      <c r="D189" s="167"/>
      <c r="E189" s="167"/>
      <c r="F189" s="167"/>
      <c r="G189" s="167"/>
      <c r="H189" s="167"/>
      <c r="I189" s="167"/>
      <c r="J189" s="167"/>
      <c r="K189" s="167"/>
      <c r="L189" s="167"/>
      <c r="M189" s="167"/>
      <c r="N189" s="167"/>
      <c r="O189" s="167"/>
      <c r="P189" s="167"/>
      <c r="Q189" s="167"/>
      <c r="R189" s="167"/>
      <c r="S189" s="167"/>
      <c r="T189" s="167"/>
      <c r="U189" s="167"/>
      <c r="V189" s="167"/>
      <c r="W189" s="167"/>
      <c r="X189" s="167"/>
      <c r="Y189" s="167"/>
      <c r="Z189" s="167"/>
    </row>
    <row r="190" spans="1:26" ht="15.75" customHeight="1" x14ac:dyDescent="0.25">
      <c r="A190" s="167"/>
      <c r="B190" s="167"/>
      <c r="C190" s="167"/>
      <c r="D190" s="167"/>
      <c r="E190" s="167"/>
      <c r="F190" s="167"/>
      <c r="G190" s="167"/>
      <c r="H190" s="167"/>
      <c r="I190" s="167"/>
      <c r="J190" s="167"/>
      <c r="K190" s="167"/>
      <c r="L190" s="167"/>
      <c r="M190" s="167"/>
      <c r="N190" s="167"/>
      <c r="O190" s="167"/>
      <c r="P190" s="167"/>
      <c r="Q190" s="167"/>
      <c r="R190" s="167"/>
      <c r="S190" s="167"/>
      <c r="T190" s="167"/>
      <c r="U190" s="167"/>
      <c r="V190" s="167"/>
      <c r="W190" s="167"/>
      <c r="X190" s="167"/>
      <c r="Y190" s="167"/>
      <c r="Z190" s="167"/>
    </row>
    <row r="191" spans="1:26" ht="15.75" customHeight="1" x14ac:dyDescent="0.25">
      <c r="A191" s="167"/>
      <c r="B191" s="167"/>
      <c r="C191" s="167"/>
      <c r="D191" s="167"/>
      <c r="E191" s="167"/>
      <c r="F191" s="167"/>
      <c r="G191" s="167"/>
      <c r="H191" s="167"/>
      <c r="I191" s="167"/>
      <c r="J191" s="167"/>
      <c r="K191" s="167"/>
      <c r="L191" s="167"/>
      <c r="M191" s="167"/>
      <c r="N191" s="167"/>
      <c r="O191" s="167"/>
      <c r="P191" s="167"/>
      <c r="Q191" s="167"/>
      <c r="R191" s="167"/>
      <c r="S191" s="167"/>
      <c r="T191" s="167"/>
      <c r="U191" s="167"/>
      <c r="V191" s="167"/>
      <c r="W191" s="167"/>
      <c r="X191" s="167"/>
      <c r="Y191" s="167"/>
      <c r="Z191" s="167"/>
    </row>
    <row r="192" spans="1:26" ht="15.75" customHeight="1" x14ac:dyDescent="0.25">
      <c r="A192" s="167"/>
      <c r="B192" s="167"/>
      <c r="C192" s="167"/>
      <c r="D192" s="167"/>
      <c r="E192" s="167"/>
      <c r="F192" s="167"/>
      <c r="G192" s="167"/>
      <c r="H192" s="167"/>
      <c r="I192" s="167"/>
      <c r="J192" s="167"/>
      <c r="K192" s="167"/>
      <c r="L192" s="167"/>
      <c r="M192" s="167"/>
      <c r="N192" s="167"/>
      <c r="O192" s="167"/>
      <c r="P192" s="167"/>
      <c r="Q192" s="167"/>
      <c r="R192" s="167"/>
      <c r="S192" s="167"/>
      <c r="T192" s="167"/>
      <c r="U192" s="167"/>
      <c r="V192" s="167"/>
      <c r="W192" s="167"/>
      <c r="X192" s="167"/>
      <c r="Y192" s="167"/>
      <c r="Z192" s="167"/>
    </row>
    <row r="193" spans="1:26" ht="15.75" customHeight="1" x14ac:dyDescent="0.25">
      <c r="A193" s="167"/>
      <c r="B193" s="167"/>
      <c r="C193" s="167"/>
      <c r="D193" s="167"/>
      <c r="E193" s="167"/>
      <c r="F193" s="167"/>
      <c r="G193" s="167"/>
      <c r="H193" s="167"/>
      <c r="I193" s="167"/>
      <c r="J193" s="167"/>
      <c r="K193" s="167"/>
      <c r="L193" s="167"/>
      <c r="M193" s="167"/>
      <c r="N193" s="167"/>
      <c r="O193" s="167"/>
      <c r="P193" s="167"/>
      <c r="Q193" s="167"/>
      <c r="R193" s="167"/>
      <c r="S193" s="167"/>
      <c r="T193" s="167"/>
      <c r="U193" s="167"/>
      <c r="V193" s="167"/>
      <c r="W193" s="167"/>
      <c r="X193" s="167"/>
      <c r="Y193" s="167"/>
      <c r="Z193" s="167"/>
    </row>
    <row r="194" spans="1:26" ht="15.75" customHeight="1" x14ac:dyDescent="0.25">
      <c r="A194" s="167"/>
      <c r="B194" s="167"/>
      <c r="C194" s="167"/>
      <c r="D194" s="167"/>
      <c r="E194" s="167"/>
      <c r="F194" s="167"/>
      <c r="G194" s="167"/>
      <c r="H194" s="167"/>
      <c r="I194" s="167"/>
      <c r="J194" s="167"/>
      <c r="K194" s="167"/>
      <c r="L194" s="167"/>
      <c r="M194" s="167"/>
      <c r="N194" s="167"/>
      <c r="O194" s="167"/>
      <c r="P194" s="167"/>
      <c r="Q194" s="167"/>
      <c r="R194" s="167"/>
      <c r="S194" s="167"/>
      <c r="T194" s="167"/>
      <c r="U194" s="167"/>
      <c r="V194" s="167"/>
      <c r="W194" s="167"/>
      <c r="X194" s="167"/>
      <c r="Y194" s="167"/>
      <c r="Z194" s="167"/>
    </row>
    <row r="195" spans="1:26" ht="15.75" customHeight="1" x14ac:dyDescent="0.25">
      <c r="A195" s="167"/>
      <c r="B195" s="167"/>
      <c r="C195" s="167"/>
      <c r="D195" s="167"/>
      <c r="E195" s="167"/>
      <c r="F195" s="167"/>
      <c r="G195" s="167"/>
      <c r="H195" s="167"/>
      <c r="I195" s="167"/>
      <c r="J195" s="167"/>
      <c r="K195" s="167"/>
      <c r="L195" s="167"/>
      <c r="M195" s="167"/>
      <c r="N195" s="167"/>
      <c r="O195" s="167"/>
      <c r="P195" s="167"/>
      <c r="Q195" s="167"/>
      <c r="R195" s="167"/>
      <c r="S195" s="167"/>
      <c r="T195" s="167"/>
      <c r="U195" s="167"/>
      <c r="V195" s="167"/>
      <c r="W195" s="167"/>
      <c r="X195" s="167"/>
      <c r="Y195" s="167"/>
      <c r="Z195" s="167"/>
    </row>
    <row r="196" spans="1:26" ht="15.75" customHeight="1" x14ac:dyDescent="0.25">
      <c r="A196" s="167"/>
      <c r="B196" s="167"/>
      <c r="C196" s="167"/>
      <c r="D196" s="167"/>
      <c r="E196" s="167"/>
      <c r="F196" s="167"/>
      <c r="G196" s="167"/>
      <c r="H196" s="167"/>
      <c r="I196" s="167"/>
      <c r="J196" s="167"/>
      <c r="K196" s="167"/>
      <c r="L196" s="167"/>
      <c r="M196" s="167"/>
      <c r="N196" s="167"/>
      <c r="O196" s="167"/>
      <c r="P196" s="167"/>
      <c r="Q196" s="167"/>
      <c r="R196" s="167"/>
      <c r="S196" s="167"/>
      <c r="T196" s="167"/>
      <c r="U196" s="167"/>
      <c r="V196" s="167"/>
      <c r="W196" s="167"/>
      <c r="X196" s="167"/>
      <c r="Y196" s="167"/>
      <c r="Z196" s="167"/>
    </row>
    <row r="197" spans="1:26" ht="15.75" customHeight="1" x14ac:dyDescent="0.25">
      <c r="A197" s="167"/>
      <c r="B197" s="167"/>
      <c r="C197" s="167"/>
      <c r="D197" s="167"/>
      <c r="E197" s="167"/>
      <c r="F197" s="167"/>
      <c r="G197" s="167"/>
      <c r="H197" s="167"/>
      <c r="I197" s="167"/>
      <c r="J197" s="167"/>
      <c r="K197" s="167"/>
      <c r="L197" s="167"/>
      <c r="M197" s="167"/>
      <c r="N197" s="167"/>
      <c r="O197" s="167"/>
      <c r="P197" s="167"/>
      <c r="Q197" s="167"/>
      <c r="R197" s="167"/>
      <c r="S197" s="167"/>
      <c r="T197" s="167"/>
      <c r="U197" s="167"/>
      <c r="V197" s="167"/>
      <c r="W197" s="167"/>
      <c r="X197" s="167"/>
      <c r="Y197" s="167"/>
      <c r="Z197" s="167"/>
    </row>
    <row r="198" spans="1:26" ht="15.75" customHeight="1" x14ac:dyDescent="0.25">
      <c r="A198" s="167"/>
      <c r="B198" s="167"/>
      <c r="C198" s="167"/>
      <c r="D198" s="167"/>
      <c r="E198" s="167"/>
      <c r="F198" s="167"/>
      <c r="G198" s="167"/>
      <c r="H198" s="167"/>
      <c r="I198" s="167"/>
      <c r="J198" s="167"/>
      <c r="K198" s="167"/>
      <c r="L198" s="167"/>
      <c r="M198" s="167"/>
      <c r="N198" s="167"/>
      <c r="O198" s="167"/>
      <c r="P198" s="167"/>
      <c r="Q198" s="167"/>
      <c r="R198" s="167"/>
      <c r="S198" s="167"/>
      <c r="T198" s="167"/>
      <c r="U198" s="167"/>
      <c r="V198" s="167"/>
      <c r="W198" s="167"/>
      <c r="X198" s="167"/>
      <c r="Y198" s="167"/>
      <c r="Z198" s="167"/>
    </row>
    <row r="199" spans="1:26" ht="15.75" customHeight="1" x14ac:dyDescent="0.25">
      <c r="A199" s="167"/>
      <c r="B199" s="167"/>
      <c r="C199" s="167"/>
      <c r="D199" s="167"/>
      <c r="E199" s="167"/>
      <c r="F199" s="167"/>
      <c r="G199" s="167"/>
      <c r="H199" s="167"/>
      <c r="I199" s="167"/>
      <c r="J199" s="167"/>
      <c r="K199" s="167"/>
      <c r="L199" s="167"/>
      <c r="M199" s="167"/>
      <c r="N199" s="167"/>
      <c r="O199" s="167"/>
      <c r="P199" s="167"/>
      <c r="Q199" s="167"/>
      <c r="R199" s="167"/>
      <c r="S199" s="167"/>
      <c r="T199" s="167"/>
      <c r="U199" s="167"/>
      <c r="V199" s="167"/>
      <c r="W199" s="167"/>
      <c r="X199" s="167"/>
      <c r="Y199" s="167"/>
      <c r="Z199" s="167"/>
    </row>
    <row r="200" spans="1:26" ht="15.75" customHeight="1" x14ac:dyDescent="0.25">
      <c r="A200" s="167"/>
      <c r="B200" s="167"/>
      <c r="C200" s="167"/>
      <c r="D200" s="167"/>
      <c r="E200" s="167"/>
      <c r="F200" s="167"/>
      <c r="G200" s="167"/>
      <c r="H200" s="167"/>
      <c r="I200" s="167"/>
      <c r="J200" s="167"/>
      <c r="K200" s="167"/>
      <c r="L200" s="167"/>
      <c r="M200" s="167"/>
      <c r="N200" s="167"/>
      <c r="O200" s="167"/>
      <c r="P200" s="167"/>
      <c r="Q200" s="167"/>
      <c r="R200" s="167"/>
      <c r="S200" s="167"/>
      <c r="T200" s="167"/>
      <c r="U200" s="167"/>
      <c r="V200" s="167"/>
      <c r="W200" s="167"/>
      <c r="X200" s="167"/>
      <c r="Y200" s="167"/>
      <c r="Z200" s="167"/>
    </row>
    <row r="201" spans="1:26" ht="15.75" customHeight="1" x14ac:dyDescent="0.25">
      <c r="A201" s="167"/>
      <c r="B201" s="167"/>
      <c r="C201" s="167"/>
      <c r="D201" s="167"/>
      <c r="E201" s="167"/>
      <c r="F201" s="167"/>
      <c r="G201" s="167"/>
      <c r="H201" s="167"/>
      <c r="I201" s="167"/>
      <c r="J201" s="167"/>
      <c r="K201" s="167"/>
      <c r="L201" s="167"/>
      <c r="M201" s="167"/>
      <c r="N201" s="167"/>
      <c r="O201" s="167"/>
      <c r="P201" s="167"/>
      <c r="Q201" s="167"/>
      <c r="R201" s="167"/>
      <c r="S201" s="167"/>
      <c r="T201" s="167"/>
      <c r="U201" s="167"/>
      <c r="V201" s="167"/>
      <c r="W201" s="167"/>
      <c r="X201" s="167"/>
      <c r="Y201" s="167"/>
      <c r="Z201" s="167"/>
    </row>
    <row r="202" spans="1:26" ht="15.75" customHeight="1" x14ac:dyDescent="0.25">
      <c r="A202" s="167"/>
      <c r="B202" s="167"/>
      <c r="C202" s="167"/>
      <c r="D202" s="167"/>
      <c r="E202" s="167"/>
      <c r="F202" s="167"/>
      <c r="G202" s="167"/>
      <c r="H202" s="167"/>
      <c r="I202" s="167"/>
      <c r="J202" s="167"/>
      <c r="K202" s="167"/>
      <c r="L202" s="167"/>
      <c r="M202" s="167"/>
      <c r="N202" s="167"/>
      <c r="O202" s="167"/>
      <c r="P202" s="167"/>
      <c r="Q202" s="167"/>
      <c r="R202" s="167"/>
      <c r="S202" s="167"/>
      <c r="T202" s="167"/>
      <c r="U202" s="167"/>
      <c r="V202" s="167"/>
      <c r="W202" s="167"/>
      <c r="X202" s="167"/>
      <c r="Y202" s="167"/>
      <c r="Z202" s="167"/>
    </row>
    <row r="203" spans="1:26" ht="15.75" customHeight="1" x14ac:dyDescent="0.25">
      <c r="A203" s="167"/>
      <c r="B203" s="167"/>
      <c r="C203" s="167"/>
      <c r="D203" s="167"/>
      <c r="E203" s="167"/>
      <c r="F203" s="167"/>
      <c r="G203" s="167"/>
      <c r="H203" s="167"/>
      <c r="I203" s="167"/>
      <c r="J203" s="167"/>
      <c r="K203" s="167"/>
      <c r="L203" s="167"/>
      <c r="M203" s="167"/>
      <c r="N203" s="167"/>
      <c r="O203" s="167"/>
      <c r="P203" s="167"/>
      <c r="Q203" s="167"/>
      <c r="R203" s="167"/>
      <c r="S203" s="167"/>
      <c r="T203" s="167"/>
      <c r="U203" s="167"/>
      <c r="V203" s="167"/>
      <c r="W203" s="167"/>
      <c r="X203" s="167"/>
      <c r="Y203" s="167"/>
      <c r="Z203" s="167"/>
    </row>
    <row r="204" spans="1:26" ht="15.75" customHeight="1" x14ac:dyDescent="0.25">
      <c r="A204" s="167"/>
      <c r="B204" s="167"/>
      <c r="C204" s="167"/>
      <c r="D204" s="167"/>
      <c r="E204" s="167"/>
      <c r="F204" s="167"/>
      <c r="G204" s="167"/>
      <c r="H204" s="167"/>
      <c r="I204" s="167"/>
      <c r="J204" s="167"/>
      <c r="K204" s="167"/>
      <c r="L204" s="167"/>
      <c r="M204" s="167"/>
      <c r="N204" s="167"/>
      <c r="O204" s="167"/>
      <c r="P204" s="167"/>
      <c r="Q204" s="167"/>
      <c r="R204" s="167"/>
      <c r="S204" s="167"/>
      <c r="T204" s="167"/>
      <c r="U204" s="167"/>
      <c r="V204" s="167"/>
      <c r="W204" s="167"/>
      <c r="X204" s="167"/>
      <c r="Y204" s="167"/>
      <c r="Z204" s="167"/>
    </row>
    <row r="205" spans="1:26" ht="15.75" customHeight="1" x14ac:dyDescent="0.25">
      <c r="A205" s="167"/>
      <c r="B205" s="167"/>
      <c r="C205" s="167"/>
      <c r="D205" s="167"/>
      <c r="E205" s="167"/>
      <c r="F205" s="167"/>
      <c r="G205" s="167"/>
      <c r="H205" s="167"/>
      <c r="I205" s="167"/>
      <c r="J205" s="167"/>
      <c r="K205" s="167"/>
      <c r="L205" s="167"/>
      <c r="M205" s="167"/>
      <c r="N205" s="167"/>
      <c r="O205" s="167"/>
      <c r="P205" s="167"/>
      <c r="Q205" s="167"/>
      <c r="R205" s="167"/>
      <c r="S205" s="167"/>
      <c r="T205" s="167"/>
      <c r="U205" s="167"/>
      <c r="V205" s="167"/>
      <c r="W205" s="167"/>
      <c r="X205" s="167"/>
      <c r="Y205" s="167"/>
      <c r="Z205" s="167"/>
    </row>
    <row r="206" spans="1:26" ht="15.75" customHeight="1" x14ac:dyDescent="0.25">
      <c r="A206" s="167"/>
      <c r="B206" s="167"/>
      <c r="C206" s="167"/>
      <c r="D206" s="167"/>
      <c r="E206" s="167"/>
      <c r="F206" s="167"/>
      <c r="G206" s="167"/>
      <c r="H206" s="167"/>
      <c r="I206" s="167"/>
      <c r="J206" s="167"/>
      <c r="K206" s="167"/>
      <c r="L206" s="167"/>
      <c r="M206" s="167"/>
      <c r="N206" s="167"/>
      <c r="O206" s="167"/>
      <c r="P206" s="167"/>
      <c r="Q206" s="167"/>
      <c r="R206" s="167"/>
      <c r="S206" s="167"/>
      <c r="T206" s="167"/>
      <c r="U206" s="167"/>
      <c r="V206" s="167"/>
      <c r="W206" s="167"/>
      <c r="X206" s="167"/>
      <c r="Y206" s="167"/>
      <c r="Z206" s="167"/>
    </row>
    <row r="207" spans="1:26" ht="15.75" customHeight="1" x14ac:dyDescent="0.25">
      <c r="A207" s="167"/>
      <c r="B207" s="167"/>
      <c r="C207" s="167"/>
      <c r="D207" s="167"/>
      <c r="E207" s="167"/>
      <c r="F207" s="167"/>
      <c r="G207" s="167"/>
      <c r="H207" s="167"/>
      <c r="I207" s="167"/>
      <c r="J207" s="167"/>
      <c r="K207" s="167"/>
      <c r="L207" s="167"/>
      <c r="M207" s="167"/>
      <c r="N207" s="167"/>
      <c r="O207" s="167"/>
      <c r="P207" s="167"/>
      <c r="Q207" s="167"/>
      <c r="R207" s="167"/>
      <c r="S207" s="167"/>
      <c r="T207" s="167"/>
      <c r="U207" s="167"/>
      <c r="V207" s="167"/>
      <c r="W207" s="167"/>
      <c r="X207" s="167"/>
      <c r="Y207" s="167"/>
      <c r="Z207" s="167"/>
    </row>
    <row r="208" spans="1:26" ht="15.75" customHeight="1" x14ac:dyDescent="0.25">
      <c r="A208" s="167"/>
      <c r="B208" s="167"/>
      <c r="C208" s="167"/>
      <c r="D208" s="167"/>
      <c r="E208" s="167"/>
      <c r="F208" s="167"/>
      <c r="G208" s="167"/>
      <c r="H208" s="167"/>
      <c r="I208" s="167"/>
      <c r="J208" s="167"/>
      <c r="K208" s="167"/>
      <c r="L208" s="167"/>
      <c r="M208" s="167"/>
      <c r="N208" s="167"/>
      <c r="O208" s="167"/>
      <c r="P208" s="167"/>
      <c r="Q208" s="167"/>
      <c r="R208" s="167"/>
      <c r="S208" s="167"/>
      <c r="T208" s="167"/>
      <c r="U208" s="167"/>
      <c r="V208" s="167"/>
      <c r="W208" s="167"/>
      <c r="X208" s="167"/>
      <c r="Y208" s="167"/>
      <c r="Z208" s="167"/>
    </row>
    <row r="209" spans="1:26" ht="15.75" customHeight="1" x14ac:dyDescent="0.25">
      <c r="A209" s="167"/>
      <c r="B209" s="167"/>
      <c r="C209" s="167"/>
      <c r="D209" s="167"/>
      <c r="E209" s="167"/>
      <c r="F209" s="167"/>
      <c r="G209" s="167"/>
      <c r="H209" s="167"/>
      <c r="I209" s="167"/>
      <c r="J209" s="167"/>
      <c r="K209" s="167"/>
      <c r="L209" s="167"/>
      <c r="M209" s="167"/>
      <c r="N209" s="167"/>
      <c r="O209" s="167"/>
      <c r="P209" s="167"/>
      <c r="Q209" s="167"/>
      <c r="R209" s="167"/>
      <c r="S209" s="167"/>
      <c r="T209" s="167"/>
      <c r="U209" s="167"/>
      <c r="V209" s="167"/>
      <c r="W209" s="167"/>
      <c r="X209" s="167"/>
      <c r="Y209" s="167"/>
      <c r="Z209" s="167"/>
    </row>
    <row r="210" spans="1:26" ht="15.75" customHeight="1" x14ac:dyDescent="0.25">
      <c r="A210" s="167"/>
      <c r="B210" s="167"/>
      <c r="C210" s="167"/>
      <c r="D210" s="167"/>
      <c r="E210" s="167"/>
      <c r="F210" s="167"/>
      <c r="G210" s="167"/>
      <c r="H210" s="167"/>
      <c r="I210" s="167"/>
      <c r="J210" s="167"/>
      <c r="K210" s="167"/>
      <c r="L210" s="167"/>
      <c r="M210" s="167"/>
      <c r="N210" s="167"/>
      <c r="O210" s="167"/>
      <c r="P210" s="167"/>
      <c r="Q210" s="167"/>
      <c r="R210" s="167"/>
      <c r="S210" s="167"/>
      <c r="T210" s="167"/>
      <c r="U210" s="167"/>
      <c r="V210" s="167"/>
      <c r="W210" s="167"/>
      <c r="X210" s="167"/>
      <c r="Y210" s="167"/>
      <c r="Z210" s="167"/>
    </row>
    <row r="211" spans="1:26" ht="15.75" customHeight="1" x14ac:dyDescent="0.25">
      <c r="A211" s="167"/>
      <c r="B211" s="167"/>
      <c r="C211" s="167"/>
      <c r="D211" s="167"/>
      <c r="E211" s="167"/>
      <c r="F211" s="167"/>
      <c r="G211" s="167"/>
      <c r="H211" s="167"/>
      <c r="I211" s="167"/>
      <c r="J211" s="167"/>
      <c r="K211" s="167"/>
      <c r="L211" s="167"/>
      <c r="M211" s="167"/>
      <c r="N211" s="167"/>
      <c r="O211" s="167"/>
      <c r="P211" s="167"/>
      <c r="Q211" s="167"/>
      <c r="R211" s="167"/>
      <c r="S211" s="167"/>
      <c r="T211" s="167"/>
      <c r="U211" s="167"/>
      <c r="V211" s="167"/>
      <c r="W211" s="167"/>
      <c r="X211" s="167"/>
      <c r="Y211" s="167"/>
      <c r="Z211" s="167"/>
    </row>
    <row r="212" spans="1:26" ht="15.75" customHeight="1" x14ac:dyDescent="0.25">
      <c r="A212" s="167"/>
      <c r="B212" s="167"/>
      <c r="C212" s="167"/>
      <c r="D212" s="167"/>
      <c r="E212" s="167"/>
      <c r="F212" s="167"/>
      <c r="G212" s="167"/>
      <c r="H212" s="167"/>
      <c r="I212" s="167"/>
      <c r="J212" s="167"/>
      <c r="K212" s="167"/>
      <c r="L212" s="167"/>
      <c r="M212" s="167"/>
      <c r="N212" s="167"/>
      <c r="O212" s="167"/>
      <c r="P212" s="167"/>
      <c r="Q212" s="167"/>
      <c r="R212" s="167"/>
      <c r="S212" s="167"/>
      <c r="T212" s="167"/>
      <c r="U212" s="167"/>
      <c r="V212" s="167"/>
      <c r="W212" s="167"/>
      <c r="X212" s="167"/>
      <c r="Y212" s="167"/>
      <c r="Z212" s="167"/>
    </row>
    <row r="213" spans="1:26" ht="15.75" customHeight="1" x14ac:dyDescent="0.25">
      <c r="A213" s="167"/>
      <c r="B213" s="167"/>
      <c r="C213" s="167"/>
      <c r="D213" s="167"/>
      <c r="E213" s="167"/>
      <c r="F213" s="167"/>
      <c r="G213" s="167"/>
      <c r="H213" s="167"/>
      <c r="I213" s="167"/>
      <c r="J213" s="167"/>
      <c r="K213" s="167"/>
      <c r="L213" s="167"/>
      <c r="M213" s="167"/>
      <c r="N213" s="167"/>
      <c r="O213" s="167"/>
      <c r="P213" s="167"/>
      <c r="Q213" s="167"/>
      <c r="R213" s="167"/>
      <c r="S213" s="167"/>
      <c r="T213" s="167"/>
      <c r="U213" s="167"/>
      <c r="V213" s="167"/>
      <c r="W213" s="167"/>
      <c r="X213" s="167"/>
      <c r="Y213" s="167"/>
      <c r="Z213" s="167"/>
    </row>
    <row r="214" spans="1:26" ht="15.75" customHeight="1" x14ac:dyDescent="0.25">
      <c r="A214" s="167"/>
      <c r="B214" s="167"/>
      <c r="C214" s="167"/>
      <c r="D214" s="167"/>
      <c r="E214" s="167"/>
      <c r="F214" s="167"/>
      <c r="G214" s="167"/>
      <c r="H214" s="167"/>
      <c r="I214" s="167"/>
      <c r="J214" s="167"/>
      <c r="K214" s="167"/>
      <c r="L214" s="167"/>
      <c r="M214" s="167"/>
      <c r="N214" s="167"/>
      <c r="O214" s="167"/>
      <c r="P214" s="167"/>
      <c r="Q214" s="167"/>
      <c r="R214" s="167"/>
      <c r="S214" s="167"/>
      <c r="T214" s="167"/>
      <c r="U214" s="167"/>
      <c r="V214" s="167"/>
      <c r="W214" s="167"/>
      <c r="X214" s="167"/>
      <c r="Y214" s="167"/>
      <c r="Z214" s="167"/>
    </row>
    <row r="215" spans="1:26" ht="15.75" customHeight="1" x14ac:dyDescent="0.25">
      <c r="A215" s="167"/>
      <c r="B215" s="167"/>
      <c r="C215" s="167"/>
      <c r="D215" s="167"/>
      <c r="E215" s="167"/>
      <c r="F215" s="167"/>
      <c r="G215" s="167"/>
      <c r="H215" s="167"/>
      <c r="I215" s="167"/>
      <c r="J215" s="167"/>
      <c r="K215" s="167"/>
      <c r="L215" s="167"/>
      <c r="M215" s="167"/>
      <c r="N215" s="167"/>
      <c r="O215" s="167"/>
      <c r="P215" s="167"/>
      <c r="Q215" s="167"/>
      <c r="R215" s="167"/>
      <c r="S215" s="167"/>
      <c r="T215" s="167"/>
      <c r="U215" s="167"/>
      <c r="V215" s="167"/>
      <c r="W215" s="167"/>
      <c r="X215" s="167"/>
      <c r="Y215" s="167"/>
      <c r="Z215" s="167"/>
    </row>
    <row r="216" spans="1:26" ht="15.75" customHeight="1" x14ac:dyDescent="0.25">
      <c r="A216" s="167"/>
      <c r="B216" s="167"/>
      <c r="C216" s="167"/>
      <c r="D216" s="167"/>
      <c r="E216" s="167"/>
      <c r="F216" s="167"/>
      <c r="G216" s="167"/>
      <c r="H216" s="167"/>
      <c r="I216" s="167"/>
      <c r="J216" s="167"/>
      <c r="K216" s="167"/>
      <c r="L216" s="167"/>
      <c r="M216" s="167"/>
      <c r="N216" s="167"/>
      <c r="O216" s="167"/>
      <c r="P216" s="167"/>
      <c r="Q216" s="167"/>
      <c r="R216" s="167"/>
      <c r="S216" s="167"/>
      <c r="T216" s="167"/>
      <c r="U216" s="167"/>
      <c r="V216" s="167"/>
      <c r="W216" s="167"/>
      <c r="X216" s="167"/>
      <c r="Y216" s="167"/>
      <c r="Z216" s="167"/>
    </row>
    <row r="217" spans="1:26" ht="15.75" customHeight="1" x14ac:dyDescent="0.25">
      <c r="A217" s="167"/>
      <c r="B217" s="167"/>
      <c r="C217" s="167"/>
      <c r="D217" s="167"/>
      <c r="E217" s="167"/>
      <c r="F217" s="167"/>
      <c r="G217" s="167"/>
      <c r="H217" s="167"/>
      <c r="I217" s="167"/>
      <c r="J217" s="167"/>
      <c r="K217" s="167"/>
      <c r="L217" s="167"/>
      <c r="M217" s="167"/>
      <c r="N217" s="167"/>
      <c r="O217" s="167"/>
      <c r="P217" s="167"/>
      <c r="Q217" s="167"/>
      <c r="R217" s="167"/>
      <c r="S217" s="167"/>
      <c r="T217" s="167"/>
      <c r="U217" s="167"/>
      <c r="V217" s="167"/>
      <c r="W217" s="167"/>
      <c r="X217" s="167"/>
      <c r="Y217" s="167"/>
      <c r="Z217" s="167"/>
    </row>
    <row r="218" spans="1:26" ht="15.75" customHeight="1" x14ac:dyDescent="0.25">
      <c r="A218" s="167"/>
      <c r="B218" s="167"/>
      <c r="C218" s="167"/>
      <c r="D218" s="167"/>
      <c r="E218" s="167"/>
      <c r="F218" s="167"/>
      <c r="G218" s="167"/>
      <c r="H218" s="167"/>
      <c r="I218" s="167"/>
      <c r="J218" s="167"/>
      <c r="K218" s="167"/>
      <c r="L218" s="167"/>
      <c r="M218" s="167"/>
      <c r="N218" s="167"/>
      <c r="O218" s="167"/>
      <c r="P218" s="167"/>
      <c r="Q218" s="167"/>
      <c r="R218" s="167"/>
      <c r="S218" s="167"/>
      <c r="T218" s="167"/>
      <c r="U218" s="167"/>
      <c r="V218" s="167"/>
      <c r="W218" s="167"/>
      <c r="X218" s="167"/>
      <c r="Y218" s="167"/>
      <c r="Z218" s="167"/>
    </row>
    <row r="219" spans="1:26" ht="15.75" customHeight="1" x14ac:dyDescent="0.25">
      <c r="A219" s="167"/>
      <c r="B219" s="167"/>
      <c r="C219" s="167"/>
      <c r="D219" s="167"/>
      <c r="E219" s="167"/>
      <c r="F219" s="167"/>
      <c r="G219" s="167"/>
      <c r="H219" s="167"/>
      <c r="I219" s="167"/>
      <c r="J219" s="167"/>
      <c r="K219" s="167"/>
      <c r="L219" s="167"/>
      <c r="M219" s="167"/>
      <c r="N219" s="167"/>
      <c r="O219" s="167"/>
      <c r="P219" s="167"/>
      <c r="Q219" s="167"/>
      <c r="R219" s="167"/>
      <c r="S219" s="167"/>
      <c r="T219" s="167"/>
      <c r="U219" s="167"/>
      <c r="V219" s="167"/>
      <c r="W219" s="167"/>
      <c r="X219" s="167"/>
      <c r="Y219" s="167"/>
      <c r="Z219" s="167"/>
    </row>
    <row r="220" spans="1:26" ht="15.75" customHeight="1" x14ac:dyDescent="0.25">
      <c r="A220" s="167"/>
      <c r="B220" s="167"/>
      <c r="C220" s="167"/>
      <c r="D220" s="167"/>
      <c r="E220" s="167"/>
      <c r="F220" s="167"/>
      <c r="G220" s="167"/>
      <c r="H220" s="167"/>
      <c r="I220" s="167"/>
      <c r="J220" s="167"/>
      <c r="K220" s="167"/>
      <c r="L220" s="167"/>
      <c r="M220" s="167"/>
      <c r="N220" s="167"/>
      <c r="O220" s="167"/>
      <c r="P220" s="167"/>
      <c r="Q220" s="167"/>
      <c r="R220" s="167"/>
      <c r="S220" s="167"/>
      <c r="T220" s="167"/>
      <c r="U220" s="167"/>
      <c r="V220" s="167"/>
      <c r="W220" s="167"/>
      <c r="X220" s="167"/>
      <c r="Y220" s="167"/>
      <c r="Z220" s="167"/>
    </row>
    <row r="221" spans="1:26" ht="15.75" customHeight="1" x14ac:dyDescent="0.25"/>
    <row r="222" spans="1:26" ht="15.75" customHeight="1" x14ac:dyDescent="0.25"/>
    <row r="223" spans="1:26" ht="15.75" customHeight="1" x14ac:dyDescent="0.25"/>
    <row r="224" spans="1:26"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9">
    <mergeCell ref="B14:D14"/>
    <mergeCell ref="B4:B6"/>
    <mergeCell ref="C4:C6"/>
    <mergeCell ref="E4:G4"/>
    <mergeCell ref="H4:H6"/>
    <mergeCell ref="E5:E6"/>
    <mergeCell ref="F5:F6"/>
    <mergeCell ref="G5:G6"/>
    <mergeCell ref="D4:D6"/>
  </mergeCells>
  <pageMargins left="0.7" right="0.7" top="0.75" bottom="0.75" header="0" footer="0"/>
  <pageSetup orientation="landscape"/>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Z1000"/>
  <sheetViews>
    <sheetView workbookViewId="0"/>
  </sheetViews>
  <sheetFormatPr defaultColWidth="11.25" defaultRowHeight="15" customHeight="1" x14ac:dyDescent="0.25"/>
  <cols>
    <col min="1" max="12" width="9.25" customWidth="1"/>
    <col min="13" max="26" width="12.125" customWidth="1"/>
  </cols>
  <sheetData>
    <row r="1" spans="1:26" ht="15.75" x14ac:dyDescent="0.25">
      <c r="A1" s="167"/>
      <c r="B1" s="167"/>
      <c r="C1" s="167"/>
      <c r="D1" s="167"/>
      <c r="E1" s="167"/>
      <c r="F1" s="167"/>
      <c r="G1" s="167"/>
      <c r="H1" s="167"/>
      <c r="I1" s="167"/>
      <c r="J1" s="167"/>
      <c r="K1" s="167"/>
      <c r="L1" s="167"/>
      <c r="M1" s="167"/>
      <c r="N1" s="167"/>
      <c r="O1" s="167"/>
      <c r="P1" s="167"/>
      <c r="Q1" s="167"/>
      <c r="R1" s="167"/>
      <c r="S1" s="167"/>
      <c r="T1" s="167"/>
      <c r="U1" s="167"/>
      <c r="V1" s="167"/>
      <c r="W1" s="167"/>
      <c r="X1" s="167"/>
      <c r="Y1" s="167"/>
      <c r="Z1" s="167"/>
    </row>
    <row r="2" spans="1:26" ht="15.75" x14ac:dyDescent="0.25">
      <c r="A2" s="167"/>
      <c r="B2" s="168" t="s">
        <v>529</v>
      </c>
      <c r="C2" s="167"/>
      <c r="D2" s="167"/>
      <c r="E2" s="167"/>
      <c r="F2" s="167"/>
      <c r="G2" s="167"/>
      <c r="H2" s="167"/>
      <c r="I2" s="167"/>
      <c r="J2" s="167"/>
      <c r="K2" s="167"/>
      <c r="L2" s="167"/>
      <c r="M2" s="167"/>
      <c r="N2" s="167"/>
      <c r="O2" s="167"/>
      <c r="P2" s="167"/>
      <c r="Q2" s="167"/>
      <c r="R2" s="167"/>
      <c r="S2" s="167"/>
      <c r="T2" s="167"/>
      <c r="U2" s="167"/>
      <c r="V2" s="167"/>
      <c r="W2" s="167"/>
      <c r="X2" s="167"/>
      <c r="Y2" s="167"/>
      <c r="Z2" s="167"/>
    </row>
    <row r="3" spans="1:26" ht="46.5" customHeight="1" x14ac:dyDescent="0.25">
      <c r="A3" s="167"/>
      <c r="B3" s="274" t="s">
        <v>530</v>
      </c>
      <c r="C3" s="274" t="s">
        <v>531</v>
      </c>
      <c r="D3" s="276" t="s">
        <v>532</v>
      </c>
      <c r="E3" s="272"/>
      <c r="F3" s="272"/>
      <c r="G3" s="272"/>
      <c r="H3" s="273"/>
      <c r="I3" s="274" t="s">
        <v>533</v>
      </c>
      <c r="J3" s="298" t="s">
        <v>534</v>
      </c>
      <c r="K3" s="167"/>
      <c r="L3" s="167"/>
      <c r="M3" s="167"/>
      <c r="N3" s="167"/>
      <c r="O3" s="167"/>
      <c r="P3" s="167"/>
      <c r="Q3" s="167"/>
      <c r="R3" s="167"/>
      <c r="S3" s="167"/>
      <c r="T3" s="167"/>
      <c r="U3" s="167"/>
      <c r="V3" s="167"/>
      <c r="W3" s="167"/>
      <c r="X3" s="167"/>
      <c r="Y3" s="167"/>
      <c r="Z3" s="167"/>
    </row>
    <row r="4" spans="1:26" ht="15.75" x14ac:dyDescent="0.25">
      <c r="A4" s="167"/>
      <c r="B4" s="275"/>
      <c r="C4" s="275"/>
      <c r="D4" s="127" t="s">
        <v>535</v>
      </c>
      <c r="E4" s="127" t="s">
        <v>536</v>
      </c>
      <c r="F4" s="127" t="s">
        <v>537</v>
      </c>
      <c r="G4" s="127" t="s">
        <v>538</v>
      </c>
      <c r="H4" s="127" t="s">
        <v>539</v>
      </c>
      <c r="I4" s="275"/>
      <c r="J4" s="307"/>
      <c r="K4" s="167"/>
      <c r="L4" s="167"/>
      <c r="M4" s="167"/>
      <c r="N4" s="167"/>
      <c r="O4" s="167"/>
      <c r="P4" s="167"/>
      <c r="Q4" s="167"/>
      <c r="R4" s="167"/>
      <c r="S4" s="167"/>
      <c r="T4" s="167"/>
      <c r="U4" s="167"/>
      <c r="V4" s="167"/>
      <c r="W4" s="167"/>
      <c r="X4" s="167"/>
      <c r="Y4" s="167"/>
      <c r="Z4" s="167"/>
    </row>
    <row r="5" spans="1:26" ht="15.75" x14ac:dyDescent="0.25">
      <c r="A5" s="167"/>
      <c r="B5" s="129">
        <v>1</v>
      </c>
      <c r="C5" s="130">
        <v>2</v>
      </c>
      <c r="D5" s="130">
        <v>3</v>
      </c>
      <c r="E5" s="130">
        <v>4</v>
      </c>
      <c r="F5" s="130">
        <v>5</v>
      </c>
      <c r="G5" s="130">
        <v>6</v>
      </c>
      <c r="H5" s="130">
        <v>7</v>
      </c>
      <c r="I5" s="130">
        <v>8</v>
      </c>
      <c r="J5" s="130">
        <v>9</v>
      </c>
      <c r="K5" s="167"/>
      <c r="L5" s="167"/>
      <c r="M5" s="167"/>
      <c r="N5" s="167"/>
      <c r="O5" s="167"/>
      <c r="P5" s="167"/>
      <c r="Q5" s="167"/>
      <c r="R5" s="167"/>
      <c r="S5" s="167"/>
      <c r="T5" s="167"/>
      <c r="U5" s="167"/>
      <c r="V5" s="167"/>
      <c r="W5" s="167"/>
      <c r="X5" s="167"/>
      <c r="Y5" s="167"/>
      <c r="Z5" s="167"/>
    </row>
    <row r="6" spans="1:26" ht="15.75" x14ac:dyDescent="0.25">
      <c r="A6" s="167"/>
      <c r="B6" s="204" t="s">
        <v>302</v>
      </c>
      <c r="C6" s="186"/>
      <c r="D6" s="185"/>
      <c r="E6" s="185"/>
      <c r="F6" s="186"/>
      <c r="G6" s="186"/>
      <c r="H6" s="186"/>
      <c r="I6" s="186"/>
      <c r="J6" s="186"/>
      <c r="K6" s="167"/>
      <c r="L6" s="167"/>
      <c r="M6" s="167"/>
      <c r="N6" s="167"/>
      <c r="O6" s="167"/>
      <c r="P6" s="167"/>
      <c r="Q6" s="167"/>
      <c r="R6" s="167"/>
      <c r="S6" s="167"/>
      <c r="T6" s="167"/>
      <c r="U6" s="167"/>
      <c r="V6" s="167"/>
      <c r="W6" s="167"/>
      <c r="X6" s="167"/>
      <c r="Y6" s="167"/>
      <c r="Z6" s="167"/>
    </row>
    <row r="7" spans="1:26" ht="15.75" x14ac:dyDescent="0.25">
      <c r="A7" s="167"/>
      <c r="B7" s="204" t="s">
        <v>303</v>
      </c>
      <c r="C7" s="186"/>
      <c r="D7" s="185"/>
      <c r="E7" s="185"/>
      <c r="F7" s="185"/>
      <c r="G7" s="186"/>
      <c r="H7" s="186"/>
      <c r="I7" s="186"/>
      <c r="J7" s="186"/>
      <c r="K7" s="167"/>
      <c r="L7" s="167"/>
      <c r="M7" s="167"/>
      <c r="N7" s="167"/>
      <c r="O7" s="167"/>
      <c r="P7" s="167"/>
      <c r="Q7" s="167"/>
      <c r="R7" s="167"/>
      <c r="S7" s="167"/>
      <c r="T7" s="167"/>
      <c r="U7" s="167"/>
      <c r="V7" s="167"/>
      <c r="W7" s="167"/>
      <c r="X7" s="167"/>
      <c r="Y7" s="167"/>
      <c r="Z7" s="167"/>
    </row>
    <row r="8" spans="1:26" ht="15.75" x14ac:dyDescent="0.25">
      <c r="A8" s="167"/>
      <c r="B8" s="204" t="s">
        <v>304</v>
      </c>
      <c r="C8" s="186"/>
      <c r="D8" s="185"/>
      <c r="E8" s="185"/>
      <c r="F8" s="185"/>
      <c r="G8" s="185"/>
      <c r="H8" s="186"/>
      <c r="I8" s="186"/>
      <c r="J8" s="186"/>
      <c r="K8" s="167"/>
      <c r="L8" s="167"/>
      <c r="M8" s="167"/>
      <c r="N8" s="167"/>
      <c r="O8" s="167"/>
      <c r="P8" s="167"/>
      <c r="Q8" s="167"/>
      <c r="R8" s="167"/>
      <c r="S8" s="167"/>
      <c r="T8" s="167"/>
      <c r="U8" s="167"/>
      <c r="V8" s="167"/>
      <c r="W8" s="167"/>
      <c r="X8" s="167"/>
      <c r="Y8" s="167"/>
      <c r="Z8" s="167"/>
    </row>
    <row r="9" spans="1:26" ht="15.75" x14ac:dyDescent="0.25">
      <c r="A9" s="167"/>
      <c r="B9" s="167"/>
      <c r="C9" s="167"/>
      <c r="D9" s="167"/>
      <c r="E9" s="167"/>
      <c r="F9" s="167"/>
      <c r="G9" s="167"/>
      <c r="H9" s="167"/>
      <c r="I9" s="167"/>
      <c r="J9" s="167"/>
      <c r="K9" s="167"/>
      <c r="L9" s="167"/>
      <c r="M9" s="167"/>
      <c r="N9" s="167"/>
      <c r="O9" s="167"/>
      <c r="P9" s="167"/>
      <c r="Q9" s="167"/>
      <c r="R9" s="167"/>
      <c r="S9" s="167"/>
      <c r="T9" s="167"/>
      <c r="U9" s="167"/>
      <c r="V9" s="167"/>
      <c r="W9" s="167"/>
      <c r="X9" s="167"/>
      <c r="Y9" s="167"/>
      <c r="Z9" s="167"/>
    </row>
    <row r="10" spans="1:26" ht="15.75" x14ac:dyDescent="0.25">
      <c r="A10" s="167"/>
      <c r="B10" s="167"/>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row>
    <row r="11" spans="1:26" ht="15.75" x14ac:dyDescent="0.25">
      <c r="A11" s="167"/>
      <c r="B11" s="168" t="s">
        <v>540</v>
      </c>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7"/>
    </row>
    <row r="12" spans="1:26" ht="46.5" customHeight="1" x14ac:dyDescent="0.25">
      <c r="A12" s="167"/>
      <c r="B12" s="274" t="s">
        <v>530</v>
      </c>
      <c r="C12" s="274" t="s">
        <v>541</v>
      </c>
      <c r="D12" s="276" t="s">
        <v>532</v>
      </c>
      <c r="E12" s="272"/>
      <c r="F12" s="272"/>
      <c r="G12" s="272"/>
      <c r="H12" s="272"/>
      <c r="I12" s="272"/>
      <c r="J12" s="273"/>
      <c r="K12" s="274" t="s">
        <v>533</v>
      </c>
      <c r="L12" s="298" t="s">
        <v>534</v>
      </c>
      <c r="M12" s="167"/>
      <c r="N12" s="167"/>
      <c r="O12" s="167"/>
      <c r="P12" s="167"/>
      <c r="Q12" s="167"/>
      <c r="R12" s="167"/>
      <c r="S12" s="167"/>
      <c r="T12" s="167"/>
      <c r="U12" s="167"/>
      <c r="V12" s="167"/>
      <c r="W12" s="167"/>
      <c r="X12" s="167"/>
      <c r="Y12" s="167"/>
      <c r="Z12" s="167"/>
    </row>
    <row r="13" spans="1:26" ht="15.75" x14ac:dyDescent="0.25">
      <c r="A13" s="167"/>
      <c r="B13" s="275"/>
      <c r="C13" s="275"/>
      <c r="D13" s="127" t="s">
        <v>542</v>
      </c>
      <c r="E13" s="127" t="s">
        <v>543</v>
      </c>
      <c r="F13" s="127" t="s">
        <v>535</v>
      </c>
      <c r="G13" s="127" t="s">
        <v>536</v>
      </c>
      <c r="H13" s="127" t="s">
        <v>537</v>
      </c>
      <c r="I13" s="127" t="s">
        <v>538</v>
      </c>
      <c r="J13" s="127" t="s">
        <v>539</v>
      </c>
      <c r="K13" s="275"/>
      <c r="L13" s="307"/>
      <c r="M13" s="167"/>
      <c r="N13" s="167"/>
      <c r="O13" s="167"/>
      <c r="P13" s="167"/>
      <c r="Q13" s="167"/>
      <c r="R13" s="167"/>
      <c r="S13" s="167"/>
      <c r="T13" s="167"/>
      <c r="U13" s="167"/>
      <c r="V13" s="167"/>
      <c r="W13" s="167"/>
      <c r="X13" s="167"/>
      <c r="Y13" s="167"/>
      <c r="Z13" s="167"/>
    </row>
    <row r="14" spans="1:26" ht="15.75" x14ac:dyDescent="0.25">
      <c r="A14" s="167"/>
      <c r="B14" s="129">
        <v>1</v>
      </c>
      <c r="C14" s="130">
        <v>2</v>
      </c>
      <c r="D14" s="130">
        <v>3</v>
      </c>
      <c r="E14" s="130">
        <v>4</v>
      </c>
      <c r="F14" s="130">
        <v>5</v>
      </c>
      <c r="G14" s="130">
        <v>6</v>
      </c>
      <c r="H14" s="130">
        <v>7</v>
      </c>
      <c r="I14" s="130">
        <v>8</v>
      </c>
      <c r="J14" s="130">
        <v>9</v>
      </c>
      <c r="K14" s="130">
        <v>10</v>
      </c>
      <c r="L14" s="130">
        <v>11</v>
      </c>
      <c r="M14" s="167"/>
      <c r="N14" s="167"/>
      <c r="O14" s="167"/>
      <c r="P14" s="167"/>
      <c r="Q14" s="167"/>
      <c r="R14" s="167"/>
      <c r="S14" s="167"/>
      <c r="T14" s="167"/>
      <c r="U14" s="167"/>
      <c r="V14" s="167"/>
      <c r="W14" s="167"/>
      <c r="X14" s="167"/>
      <c r="Y14" s="167"/>
      <c r="Z14" s="167"/>
    </row>
    <row r="15" spans="1:26" ht="15.75" x14ac:dyDescent="0.25">
      <c r="A15" s="167"/>
      <c r="B15" s="204" t="s">
        <v>544</v>
      </c>
      <c r="C15" s="186"/>
      <c r="D15" s="185"/>
      <c r="E15" s="185"/>
      <c r="F15" s="185"/>
      <c r="G15" s="186"/>
      <c r="H15" s="186"/>
      <c r="I15" s="186"/>
      <c r="J15" s="186"/>
      <c r="K15" s="186">
        <f>SUM(G15:J15)</f>
        <v>0</v>
      </c>
      <c r="L15" s="186"/>
      <c r="M15" s="167"/>
      <c r="N15" s="167"/>
      <c r="O15" s="167"/>
      <c r="P15" s="167"/>
      <c r="Q15" s="167"/>
      <c r="R15" s="167"/>
      <c r="S15" s="167"/>
      <c r="T15" s="167"/>
      <c r="U15" s="167"/>
      <c r="V15" s="167"/>
      <c r="W15" s="167"/>
      <c r="X15" s="167"/>
      <c r="Y15" s="167"/>
      <c r="Z15" s="167"/>
    </row>
    <row r="16" spans="1:26" ht="15.75" x14ac:dyDescent="0.25">
      <c r="A16" s="167"/>
      <c r="B16" s="204" t="s">
        <v>545</v>
      </c>
      <c r="C16" s="186"/>
      <c r="D16" s="185"/>
      <c r="E16" s="185"/>
      <c r="F16" s="185"/>
      <c r="G16" s="185"/>
      <c r="H16" s="186"/>
      <c r="I16" s="186"/>
      <c r="J16" s="186"/>
      <c r="K16" s="186">
        <f>SUM(H16:J16)</f>
        <v>0</v>
      </c>
      <c r="L16" s="186"/>
      <c r="M16" s="167"/>
      <c r="N16" s="167"/>
      <c r="O16" s="167"/>
      <c r="P16" s="167"/>
      <c r="Q16" s="167"/>
      <c r="R16" s="167"/>
      <c r="S16" s="167"/>
      <c r="T16" s="167"/>
      <c r="U16" s="167"/>
      <c r="V16" s="167"/>
      <c r="W16" s="167"/>
      <c r="X16" s="167"/>
      <c r="Y16" s="167"/>
      <c r="Z16" s="167"/>
    </row>
    <row r="17" spans="1:26" ht="15.75" x14ac:dyDescent="0.25">
      <c r="A17" s="167"/>
      <c r="B17" s="204" t="s">
        <v>302</v>
      </c>
      <c r="C17" s="186"/>
      <c r="D17" s="185"/>
      <c r="E17" s="185"/>
      <c r="F17" s="185"/>
      <c r="G17" s="185"/>
      <c r="H17" s="185"/>
      <c r="I17" s="186"/>
      <c r="J17" s="186"/>
      <c r="K17" s="186">
        <f>SUM(I17:J17)</f>
        <v>0</v>
      </c>
      <c r="L17" s="186"/>
      <c r="M17" s="167"/>
      <c r="N17" s="167"/>
      <c r="O17" s="167"/>
      <c r="P17" s="167"/>
      <c r="Q17" s="167"/>
      <c r="R17" s="167"/>
      <c r="S17" s="167"/>
      <c r="T17" s="167"/>
      <c r="U17" s="167"/>
      <c r="V17" s="167"/>
      <c r="W17" s="167"/>
      <c r="X17" s="167"/>
      <c r="Y17" s="167"/>
      <c r="Z17" s="167"/>
    </row>
    <row r="18" spans="1:26" ht="15.75" x14ac:dyDescent="0.25">
      <c r="A18" s="167"/>
      <c r="B18" s="204" t="s">
        <v>303</v>
      </c>
      <c r="C18" s="186"/>
      <c r="D18" s="185"/>
      <c r="E18" s="185"/>
      <c r="F18" s="185"/>
      <c r="G18" s="185"/>
      <c r="H18" s="185"/>
      <c r="I18" s="185"/>
      <c r="J18" s="186"/>
      <c r="K18" s="186">
        <f>SUM(J18)</f>
        <v>0</v>
      </c>
      <c r="L18" s="186"/>
      <c r="M18" s="167"/>
      <c r="N18" s="167"/>
      <c r="O18" s="167"/>
      <c r="P18" s="167"/>
      <c r="Q18" s="167"/>
      <c r="R18" s="167"/>
      <c r="S18" s="167"/>
      <c r="T18" s="167"/>
      <c r="U18" s="167"/>
      <c r="V18" s="167"/>
      <c r="W18" s="167"/>
      <c r="X18" s="167"/>
      <c r="Y18" s="167"/>
      <c r="Z18" s="167"/>
    </row>
    <row r="19" spans="1:26" ht="15.75" x14ac:dyDescent="0.25">
      <c r="A19" s="167"/>
      <c r="B19" s="167"/>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7"/>
    </row>
    <row r="20" spans="1:26" ht="15.75" x14ac:dyDescent="0.25">
      <c r="A20" s="167"/>
      <c r="B20" s="167"/>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row>
    <row r="21" spans="1:26" ht="15.75" customHeight="1" x14ac:dyDescent="0.25">
      <c r="A21" s="167"/>
      <c r="B21" s="168" t="s">
        <v>546</v>
      </c>
      <c r="C21" s="167"/>
      <c r="D21" s="167"/>
      <c r="E21" s="167"/>
      <c r="F21" s="167"/>
      <c r="G21" s="167"/>
      <c r="H21" s="167"/>
      <c r="I21" s="167"/>
      <c r="J21" s="167"/>
      <c r="K21" s="167"/>
      <c r="L21" s="167"/>
      <c r="M21" s="167"/>
      <c r="N21" s="167"/>
      <c r="O21" s="167"/>
      <c r="P21" s="167"/>
      <c r="Q21" s="167"/>
      <c r="R21" s="167"/>
      <c r="S21" s="167"/>
      <c r="T21" s="167"/>
      <c r="U21" s="167"/>
      <c r="V21" s="167"/>
      <c r="W21" s="167"/>
      <c r="X21" s="167"/>
      <c r="Y21" s="167"/>
      <c r="Z21" s="167"/>
    </row>
    <row r="22" spans="1:26" ht="15.75" customHeight="1" x14ac:dyDescent="0.25">
      <c r="A22" s="167"/>
      <c r="B22" s="289" t="s">
        <v>530</v>
      </c>
      <c r="C22" s="274" t="s">
        <v>547</v>
      </c>
      <c r="D22" s="276" t="s">
        <v>532</v>
      </c>
      <c r="E22" s="272"/>
      <c r="F22" s="272"/>
      <c r="G22" s="273"/>
      <c r="H22" s="274" t="s">
        <v>548</v>
      </c>
      <c r="I22" s="274" t="s">
        <v>549</v>
      </c>
      <c r="J22" s="167"/>
      <c r="K22" s="167"/>
      <c r="L22" s="167"/>
      <c r="M22" s="167"/>
      <c r="N22" s="167"/>
      <c r="O22" s="167"/>
      <c r="P22" s="167"/>
      <c r="Q22" s="167"/>
      <c r="R22" s="167"/>
      <c r="S22" s="167"/>
      <c r="T22" s="167"/>
      <c r="U22" s="167"/>
      <c r="V22" s="167"/>
      <c r="W22" s="167"/>
      <c r="X22" s="167"/>
      <c r="Y22" s="167"/>
      <c r="Z22" s="167"/>
    </row>
    <row r="23" spans="1:26" ht="17.25" customHeight="1" x14ac:dyDescent="0.25">
      <c r="A23" s="167"/>
      <c r="B23" s="280"/>
      <c r="C23" s="280"/>
      <c r="D23" s="169" t="s">
        <v>550</v>
      </c>
      <c r="E23" s="169" t="s">
        <v>550</v>
      </c>
      <c r="F23" s="169" t="s">
        <v>550</v>
      </c>
      <c r="G23" s="169" t="s">
        <v>550</v>
      </c>
      <c r="H23" s="280"/>
      <c r="I23" s="280"/>
      <c r="J23" s="167"/>
      <c r="K23" s="167"/>
      <c r="L23" s="167"/>
      <c r="M23" s="167"/>
      <c r="N23" s="167"/>
      <c r="O23" s="167"/>
      <c r="P23" s="167"/>
      <c r="Q23" s="167"/>
      <c r="R23" s="167"/>
      <c r="S23" s="167"/>
      <c r="T23" s="167"/>
      <c r="U23" s="167"/>
      <c r="V23" s="167"/>
      <c r="W23" s="167"/>
      <c r="X23" s="167"/>
      <c r="Y23" s="167"/>
      <c r="Z23" s="167"/>
    </row>
    <row r="24" spans="1:26" ht="15.75" customHeight="1" x14ac:dyDescent="0.25">
      <c r="A24" s="167"/>
      <c r="B24" s="275"/>
      <c r="C24" s="275"/>
      <c r="D24" s="127" t="s">
        <v>303</v>
      </c>
      <c r="E24" s="127" t="s">
        <v>304</v>
      </c>
      <c r="F24" s="127" t="s">
        <v>305</v>
      </c>
      <c r="G24" s="127" t="s">
        <v>306</v>
      </c>
      <c r="H24" s="275"/>
      <c r="I24" s="275"/>
      <c r="J24" s="167"/>
      <c r="K24" s="167"/>
      <c r="L24" s="167"/>
      <c r="M24" s="167"/>
      <c r="N24" s="167"/>
      <c r="O24" s="167"/>
      <c r="P24" s="167"/>
      <c r="Q24" s="167"/>
      <c r="R24" s="167"/>
      <c r="S24" s="167"/>
      <c r="T24" s="167"/>
      <c r="U24" s="167"/>
      <c r="V24" s="167"/>
      <c r="W24" s="167"/>
      <c r="X24" s="167"/>
      <c r="Y24" s="167"/>
      <c r="Z24" s="167"/>
    </row>
    <row r="25" spans="1:26" ht="15.75" customHeight="1" x14ac:dyDescent="0.25">
      <c r="A25" s="167"/>
      <c r="B25" s="129">
        <v>1</v>
      </c>
      <c r="C25" s="130">
        <v>2</v>
      </c>
      <c r="D25" s="130">
        <v>3</v>
      </c>
      <c r="E25" s="130">
        <v>4</v>
      </c>
      <c r="F25" s="130">
        <v>5</v>
      </c>
      <c r="G25" s="130">
        <v>6</v>
      </c>
      <c r="H25" s="130">
        <v>7</v>
      </c>
      <c r="I25" s="130">
        <v>8</v>
      </c>
      <c r="J25" s="167"/>
      <c r="K25" s="167"/>
      <c r="L25" s="167"/>
      <c r="M25" s="167"/>
      <c r="N25" s="167"/>
      <c r="O25" s="167"/>
      <c r="P25" s="167"/>
      <c r="Q25" s="167"/>
      <c r="R25" s="167"/>
      <c r="S25" s="167"/>
      <c r="T25" s="167"/>
      <c r="U25" s="167"/>
      <c r="V25" s="167"/>
      <c r="W25" s="167"/>
      <c r="X25" s="167"/>
      <c r="Y25" s="167"/>
      <c r="Z25" s="167"/>
    </row>
    <row r="26" spans="1:26" ht="15.75" customHeight="1" x14ac:dyDescent="0.25">
      <c r="A26" s="167"/>
      <c r="B26" s="204" t="s">
        <v>303</v>
      </c>
      <c r="C26" s="186"/>
      <c r="D26" s="185"/>
      <c r="E26" s="186"/>
      <c r="F26" s="186"/>
      <c r="G26" s="186"/>
      <c r="H26" s="186">
        <f>SUM(E26:G26)</f>
        <v>0</v>
      </c>
      <c r="I26" s="186"/>
      <c r="J26" s="167"/>
      <c r="K26" s="167"/>
      <c r="L26" s="167"/>
      <c r="M26" s="167"/>
      <c r="N26" s="167"/>
      <c r="O26" s="167"/>
      <c r="P26" s="167"/>
      <c r="Q26" s="167"/>
      <c r="R26" s="167"/>
      <c r="S26" s="167"/>
      <c r="T26" s="167"/>
      <c r="U26" s="167"/>
      <c r="V26" s="167"/>
      <c r="W26" s="167"/>
      <c r="X26" s="167"/>
      <c r="Y26" s="167"/>
      <c r="Z26" s="167"/>
    </row>
    <row r="27" spans="1:26" ht="15.75" customHeight="1" x14ac:dyDescent="0.25">
      <c r="A27" s="167"/>
      <c r="B27" s="204" t="s">
        <v>304</v>
      </c>
      <c r="C27" s="186"/>
      <c r="D27" s="185"/>
      <c r="E27" s="185"/>
      <c r="F27" s="186"/>
      <c r="G27" s="186"/>
      <c r="H27" s="186">
        <f>SUM(F27:G27)</f>
        <v>0</v>
      </c>
      <c r="I27" s="186"/>
      <c r="J27" s="167"/>
      <c r="K27" s="167"/>
      <c r="L27" s="167"/>
      <c r="M27" s="167"/>
      <c r="N27" s="167"/>
      <c r="O27" s="167"/>
      <c r="P27" s="167"/>
      <c r="Q27" s="167"/>
      <c r="R27" s="167"/>
      <c r="S27" s="167"/>
      <c r="T27" s="167"/>
      <c r="U27" s="167"/>
      <c r="V27" s="167"/>
      <c r="W27" s="167"/>
      <c r="X27" s="167"/>
      <c r="Y27" s="167"/>
      <c r="Z27" s="167"/>
    </row>
    <row r="28" spans="1:26" ht="15.75" customHeight="1" x14ac:dyDescent="0.25">
      <c r="A28" s="167"/>
      <c r="B28" s="204" t="s">
        <v>305</v>
      </c>
      <c r="C28" s="186"/>
      <c r="D28" s="185"/>
      <c r="E28" s="185"/>
      <c r="F28" s="185"/>
      <c r="G28" s="186"/>
      <c r="H28" s="186">
        <f>SUM(G28)</f>
        <v>0</v>
      </c>
      <c r="I28" s="186"/>
      <c r="J28" s="167"/>
      <c r="K28" s="167"/>
      <c r="L28" s="167"/>
      <c r="M28" s="167"/>
      <c r="N28" s="167"/>
      <c r="O28" s="167"/>
      <c r="P28" s="167"/>
      <c r="Q28" s="167"/>
      <c r="R28" s="167"/>
      <c r="S28" s="167"/>
      <c r="T28" s="167"/>
      <c r="U28" s="167"/>
      <c r="V28" s="167"/>
      <c r="W28" s="167"/>
      <c r="X28" s="167"/>
      <c r="Y28" s="167"/>
      <c r="Z28" s="167"/>
    </row>
    <row r="29" spans="1:26" ht="15.75" customHeight="1" x14ac:dyDescent="0.25">
      <c r="A29" s="167"/>
      <c r="B29" s="167"/>
      <c r="C29" s="167"/>
      <c r="D29" s="167"/>
      <c r="E29" s="167"/>
      <c r="F29" s="167"/>
      <c r="G29" s="167"/>
      <c r="H29" s="167"/>
      <c r="I29" s="167"/>
      <c r="J29" s="167"/>
      <c r="K29" s="167"/>
      <c r="L29" s="167"/>
      <c r="M29" s="167"/>
      <c r="N29" s="167"/>
      <c r="O29" s="167"/>
      <c r="P29" s="167"/>
      <c r="Q29" s="167"/>
      <c r="R29" s="167"/>
      <c r="S29" s="167"/>
      <c r="T29" s="167"/>
      <c r="U29" s="167"/>
      <c r="V29" s="167"/>
      <c r="W29" s="167"/>
      <c r="X29" s="167"/>
      <c r="Y29" s="167"/>
      <c r="Z29" s="167"/>
    </row>
    <row r="30" spans="1:26" ht="15.75" customHeight="1" x14ac:dyDescent="0.25">
      <c r="A30" s="167"/>
      <c r="B30" s="167"/>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row>
    <row r="31" spans="1:26" ht="15.75" customHeight="1" x14ac:dyDescent="0.25">
      <c r="A31" s="167"/>
      <c r="B31" s="168" t="s">
        <v>551</v>
      </c>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row>
    <row r="32" spans="1:26" ht="36" customHeight="1" x14ac:dyDescent="0.25">
      <c r="A32" s="167"/>
      <c r="B32" s="274" t="s">
        <v>530</v>
      </c>
      <c r="C32" s="274" t="s">
        <v>552</v>
      </c>
      <c r="D32" s="276" t="s">
        <v>532</v>
      </c>
      <c r="E32" s="272"/>
      <c r="F32" s="272"/>
      <c r="G32" s="272"/>
      <c r="H32" s="272"/>
      <c r="I32" s="272"/>
      <c r="J32" s="273"/>
      <c r="K32" s="274" t="s">
        <v>548</v>
      </c>
      <c r="L32" s="125" t="s">
        <v>534</v>
      </c>
      <c r="M32" s="167"/>
      <c r="N32" s="167"/>
      <c r="O32" s="167"/>
      <c r="P32" s="167"/>
      <c r="Q32" s="167"/>
      <c r="R32" s="167"/>
      <c r="S32" s="167"/>
      <c r="T32" s="167"/>
      <c r="U32" s="167"/>
      <c r="V32" s="167"/>
      <c r="W32" s="167"/>
      <c r="X32" s="167"/>
      <c r="Y32" s="167"/>
      <c r="Z32" s="167"/>
    </row>
    <row r="33" spans="1:26" ht="13.5" customHeight="1" x14ac:dyDescent="0.25">
      <c r="A33" s="167"/>
      <c r="B33" s="275"/>
      <c r="C33" s="275"/>
      <c r="D33" s="127" t="s">
        <v>542</v>
      </c>
      <c r="E33" s="127" t="s">
        <v>543</v>
      </c>
      <c r="F33" s="127" t="s">
        <v>535</v>
      </c>
      <c r="G33" s="127" t="s">
        <v>536</v>
      </c>
      <c r="H33" s="127" t="s">
        <v>537</v>
      </c>
      <c r="I33" s="127" t="s">
        <v>538</v>
      </c>
      <c r="J33" s="127" t="s">
        <v>539</v>
      </c>
      <c r="K33" s="275"/>
      <c r="L33" s="127"/>
      <c r="M33" s="167"/>
      <c r="N33" s="167"/>
      <c r="O33" s="167"/>
      <c r="P33" s="167"/>
      <c r="Q33" s="167"/>
      <c r="R33" s="167"/>
      <c r="S33" s="167"/>
      <c r="T33" s="167"/>
      <c r="U33" s="167"/>
      <c r="V33" s="167"/>
      <c r="W33" s="167"/>
      <c r="X33" s="167"/>
      <c r="Y33" s="167"/>
      <c r="Z33" s="167"/>
    </row>
    <row r="34" spans="1:26" ht="15.75" customHeight="1" x14ac:dyDescent="0.25">
      <c r="A34" s="167"/>
      <c r="B34" s="129">
        <v>1</v>
      </c>
      <c r="C34" s="130">
        <v>2</v>
      </c>
      <c r="D34" s="130">
        <v>3</v>
      </c>
      <c r="E34" s="130">
        <v>4</v>
      </c>
      <c r="F34" s="130">
        <v>5</v>
      </c>
      <c r="G34" s="130">
        <v>6</v>
      </c>
      <c r="H34" s="130">
        <v>7</v>
      </c>
      <c r="I34" s="130">
        <v>8</v>
      </c>
      <c r="J34" s="130">
        <v>9</v>
      </c>
      <c r="K34" s="130">
        <v>10</v>
      </c>
      <c r="L34" s="130">
        <v>11</v>
      </c>
      <c r="M34" s="167"/>
      <c r="N34" s="167"/>
      <c r="O34" s="167"/>
      <c r="P34" s="167"/>
      <c r="Q34" s="167"/>
      <c r="R34" s="167"/>
      <c r="S34" s="167"/>
      <c r="T34" s="167"/>
      <c r="U34" s="167"/>
      <c r="V34" s="167"/>
      <c r="W34" s="167"/>
      <c r="X34" s="167"/>
      <c r="Y34" s="167"/>
      <c r="Z34" s="167"/>
    </row>
    <row r="35" spans="1:26" ht="15.75" customHeight="1" x14ac:dyDescent="0.25">
      <c r="A35" s="167"/>
      <c r="B35" s="204" t="s">
        <v>544</v>
      </c>
      <c r="C35" s="186"/>
      <c r="D35" s="185"/>
      <c r="E35" s="185"/>
      <c r="F35" s="186"/>
      <c r="G35" s="186"/>
      <c r="H35" s="186"/>
      <c r="I35" s="186"/>
      <c r="J35" s="186"/>
      <c r="K35" s="186">
        <f>SUM(F35:J35)</f>
        <v>0</v>
      </c>
      <c r="L35" s="186"/>
      <c r="M35" s="167"/>
      <c r="N35" s="167"/>
      <c r="O35" s="167"/>
      <c r="P35" s="167"/>
      <c r="Q35" s="167"/>
      <c r="R35" s="167"/>
      <c r="S35" s="167"/>
      <c r="T35" s="167"/>
      <c r="U35" s="167"/>
      <c r="V35" s="167"/>
      <c r="W35" s="167"/>
      <c r="X35" s="167"/>
      <c r="Y35" s="167"/>
      <c r="Z35" s="167"/>
    </row>
    <row r="36" spans="1:26" ht="15.75" customHeight="1" x14ac:dyDescent="0.25">
      <c r="A36" s="167"/>
      <c r="B36" s="204" t="s">
        <v>545</v>
      </c>
      <c r="C36" s="186"/>
      <c r="D36" s="185"/>
      <c r="E36" s="185"/>
      <c r="F36" s="185"/>
      <c r="G36" s="186"/>
      <c r="H36" s="186"/>
      <c r="I36" s="186"/>
      <c r="J36" s="186"/>
      <c r="K36" s="186">
        <f>SUM(G36:J36)</f>
        <v>0</v>
      </c>
      <c r="L36" s="186"/>
      <c r="M36" s="167"/>
      <c r="N36" s="167"/>
      <c r="O36" s="167"/>
      <c r="P36" s="167"/>
      <c r="Q36" s="167"/>
      <c r="R36" s="167"/>
      <c r="S36" s="167"/>
      <c r="T36" s="167"/>
      <c r="U36" s="167"/>
      <c r="V36" s="167"/>
      <c r="W36" s="167"/>
      <c r="X36" s="167"/>
      <c r="Y36" s="167"/>
      <c r="Z36" s="167"/>
    </row>
    <row r="37" spans="1:26" ht="15.75" customHeight="1" x14ac:dyDescent="0.25">
      <c r="A37" s="167"/>
      <c r="B37" s="204" t="s">
        <v>302</v>
      </c>
      <c r="C37" s="186"/>
      <c r="D37" s="185"/>
      <c r="E37" s="185"/>
      <c r="F37" s="185"/>
      <c r="G37" s="185"/>
      <c r="H37" s="186"/>
      <c r="I37" s="186"/>
      <c r="J37" s="186"/>
      <c r="K37" s="186">
        <f>SUM(H37:J37)</f>
        <v>0</v>
      </c>
      <c r="L37" s="186"/>
      <c r="M37" s="167"/>
      <c r="N37" s="167"/>
      <c r="O37" s="167"/>
      <c r="P37" s="167"/>
      <c r="Q37" s="167"/>
      <c r="R37" s="167"/>
      <c r="S37" s="167"/>
      <c r="T37" s="167"/>
      <c r="U37" s="167"/>
      <c r="V37" s="167"/>
      <c r="W37" s="167"/>
      <c r="X37" s="167"/>
      <c r="Y37" s="167"/>
      <c r="Z37" s="167"/>
    </row>
    <row r="38" spans="1:26" ht="15.75" customHeight="1" x14ac:dyDescent="0.25">
      <c r="A38" s="167"/>
      <c r="B38" s="204" t="s">
        <v>303</v>
      </c>
      <c r="C38" s="186"/>
      <c r="D38" s="185"/>
      <c r="E38" s="185"/>
      <c r="F38" s="185"/>
      <c r="G38" s="185"/>
      <c r="H38" s="185"/>
      <c r="I38" s="186"/>
      <c r="J38" s="186"/>
      <c r="K38" s="186">
        <f>SUM(I38:J38)</f>
        <v>0</v>
      </c>
      <c r="L38" s="186"/>
      <c r="M38" s="167"/>
      <c r="N38" s="167"/>
      <c r="O38" s="167"/>
      <c r="P38" s="167"/>
      <c r="Q38" s="167"/>
      <c r="R38" s="167"/>
      <c r="S38" s="167"/>
      <c r="T38" s="167"/>
      <c r="U38" s="167"/>
      <c r="V38" s="167"/>
      <c r="W38" s="167"/>
      <c r="X38" s="167"/>
      <c r="Y38" s="167"/>
      <c r="Z38" s="167"/>
    </row>
    <row r="39" spans="1:26" ht="15.75" customHeight="1" x14ac:dyDescent="0.25">
      <c r="A39" s="167"/>
      <c r="B39" s="204" t="s">
        <v>304</v>
      </c>
      <c r="C39" s="186"/>
      <c r="D39" s="185"/>
      <c r="E39" s="185"/>
      <c r="F39" s="185"/>
      <c r="G39" s="185"/>
      <c r="H39" s="185"/>
      <c r="I39" s="185"/>
      <c r="J39" s="186"/>
      <c r="K39" s="186">
        <f>SUM(J39)</f>
        <v>0</v>
      </c>
      <c r="L39" s="186"/>
      <c r="M39" s="167"/>
      <c r="N39" s="167"/>
      <c r="O39" s="167"/>
      <c r="P39" s="167"/>
      <c r="Q39" s="167"/>
      <c r="R39" s="167"/>
      <c r="S39" s="167"/>
      <c r="T39" s="167"/>
      <c r="U39" s="167"/>
      <c r="V39" s="167"/>
      <c r="W39" s="167"/>
      <c r="X39" s="167"/>
      <c r="Y39" s="167"/>
      <c r="Z39" s="167"/>
    </row>
    <row r="40" spans="1:26" ht="15.75" customHeight="1" x14ac:dyDescent="0.25">
      <c r="A40" s="167"/>
      <c r="B40" s="167"/>
      <c r="C40" s="167"/>
      <c r="D40" s="167"/>
      <c r="E40" s="167"/>
      <c r="F40" s="167"/>
      <c r="G40" s="167"/>
      <c r="H40" s="167"/>
      <c r="I40" s="167"/>
      <c r="J40" s="167"/>
      <c r="K40" s="167"/>
      <c r="L40" s="167"/>
      <c r="M40" s="167"/>
      <c r="N40" s="167"/>
      <c r="O40" s="167"/>
      <c r="P40" s="167"/>
      <c r="Q40" s="167"/>
      <c r="R40" s="167"/>
      <c r="S40" s="167"/>
      <c r="T40" s="167"/>
      <c r="U40" s="167"/>
      <c r="V40" s="167"/>
      <c r="W40" s="167"/>
      <c r="X40" s="167"/>
      <c r="Y40" s="167"/>
      <c r="Z40" s="167"/>
    </row>
    <row r="41" spans="1:26" ht="15.75" customHeight="1" x14ac:dyDescent="0.25">
      <c r="A41" s="167"/>
      <c r="B41" s="167"/>
      <c r="C41" s="167"/>
      <c r="D41" s="167"/>
      <c r="E41" s="167"/>
      <c r="F41" s="167"/>
      <c r="G41" s="167"/>
      <c r="H41" s="167"/>
      <c r="I41" s="167"/>
      <c r="J41" s="167"/>
      <c r="K41" s="167"/>
      <c r="L41" s="167"/>
      <c r="M41" s="167"/>
      <c r="N41" s="167"/>
      <c r="O41" s="167"/>
      <c r="P41" s="167"/>
      <c r="Q41" s="167"/>
      <c r="R41" s="167"/>
      <c r="S41" s="167"/>
      <c r="T41" s="167"/>
      <c r="U41" s="167"/>
      <c r="V41" s="167"/>
      <c r="W41" s="167"/>
      <c r="X41" s="167"/>
      <c r="Y41" s="167"/>
      <c r="Z41" s="167"/>
    </row>
    <row r="42" spans="1:26" ht="15.75" customHeight="1" x14ac:dyDescent="0.25">
      <c r="A42" s="167"/>
      <c r="B42" s="167"/>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row>
    <row r="43" spans="1:26" ht="15.75" customHeight="1" x14ac:dyDescent="0.25">
      <c r="A43" s="167"/>
      <c r="B43" s="167"/>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row>
    <row r="44" spans="1:26" ht="15.75" customHeight="1" x14ac:dyDescent="0.25">
      <c r="A44" s="167"/>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row>
    <row r="45" spans="1:26" ht="15.75" customHeight="1" x14ac:dyDescent="0.25">
      <c r="A45" s="167"/>
      <c r="B45" s="167"/>
      <c r="C45" s="167"/>
      <c r="D45" s="167"/>
      <c r="E45" s="167"/>
      <c r="F45" s="167"/>
      <c r="G45" s="167"/>
      <c r="H45" s="167"/>
      <c r="I45" s="167"/>
      <c r="J45" s="167"/>
      <c r="K45" s="167"/>
      <c r="L45" s="167"/>
      <c r="M45" s="167"/>
      <c r="N45" s="167"/>
      <c r="O45" s="167"/>
      <c r="P45" s="167"/>
      <c r="Q45" s="167"/>
      <c r="R45" s="167"/>
      <c r="S45" s="167"/>
      <c r="T45" s="167"/>
      <c r="U45" s="167"/>
      <c r="V45" s="167"/>
      <c r="W45" s="167"/>
      <c r="X45" s="167"/>
      <c r="Y45" s="167"/>
      <c r="Z45" s="167"/>
    </row>
    <row r="46" spans="1:26" ht="15.75" customHeight="1" x14ac:dyDescent="0.25">
      <c r="A46" s="167"/>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row>
    <row r="47" spans="1:26" ht="15.75" customHeight="1" x14ac:dyDescent="0.25">
      <c r="A47" s="167"/>
      <c r="B47" s="167"/>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row>
    <row r="48" spans="1:26" ht="15.75" customHeight="1" x14ac:dyDescent="0.25">
      <c r="A48" s="167"/>
      <c r="B48" s="167"/>
      <c r="C48" s="167"/>
      <c r="D48" s="167"/>
      <c r="E48" s="167"/>
      <c r="F48" s="167"/>
      <c r="G48" s="167"/>
      <c r="H48" s="167"/>
      <c r="I48" s="167"/>
      <c r="J48" s="167"/>
      <c r="K48" s="167"/>
      <c r="L48" s="167"/>
      <c r="M48" s="167"/>
      <c r="N48" s="167"/>
      <c r="O48" s="167"/>
      <c r="P48" s="167"/>
      <c r="Q48" s="167"/>
      <c r="R48" s="167"/>
      <c r="S48" s="167"/>
      <c r="T48" s="167"/>
      <c r="U48" s="167"/>
      <c r="V48" s="167"/>
      <c r="W48" s="167"/>
      <c r="X48" s="167"/>
      <c r="Y48" s="167"/>
      <c r="Z48" s="167"/>
    </row>
    <row r="49" spans="1:26" ht="15.75" customHeight="1" x14ac:dyDescent="0.25">
      <c r="A49" s="167"/>
      <c r="B49" s="167"/>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row>
    <row r="50" spans="1:26" ht="15.75" customHeight="1" x14ac:dyDescent="0.25">
      <c r="A50" s="167"/>
      <c r="B50" s="167"/>
      <c r="C50" s="167"/>
      <c r="D50" s="167"/>
      <c r="E50" s="167"/>
      <c r="F50" s="167"/>
      <c r="G50" s="167"/>
      <c r="H50" s="167"/>
      <c r="I50" s="167"/>
      <c r="J50" s="167"/>
      <c r="K50" s="167"/>
      <c r="L50" s="167"/>
      <c r="M50" s="167"/>
      <c r="N50" s="167"/>
      <c r="O50" s="167"/>
      <c r="P50" s="167"/>
      <c r="Q50" s="167"/>
      <c r="R50" s="167"/>
      <c r="S50" s="167"/>
      <c r="T50" s="167"/>
      <c r="U50" s="167"/>
      <c r="V50" s="167"/>
      <c r="W50" s="167"/>
      <c r="X50" s="167"/>
      <c r="Y50" s="167"/>
      <c r="Z50" s="167"/>
    </row>
    <row r="51" spans="1:26" ht="15.75" customHeight="1" x14ac:dyDescent="0.25">
      <c r="A51" s="167"/>
      <c r="B51" s="167"/>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7"/>
    </row>
    <row r="52" spans="1:26" ht="15.75" customHeight="1" x14ac:dyDescent="0.25">
      <c r="A52" s="167"/>
      <c r="B52" s="167"/>
      <c r="C52" s="167"/>
      <c r="D52" s="167"/>
      <c r="E52" s="167"/>
      <c r="F52" s="167"/>
      <c r="G52" s="167"/>
      <c r="H52" s="167"/>
      <c r="I52" s="167"/>
      <c r="J52" s="167"/>
      <c r="K52" s="167"/>
      <c r="L52" s="167"/>
      <c r="M52" s="167"/>
      <c r="N52" s="167"/>
      <c r="O52" s="167"/>
      <c r="P52" s="167"/>
      <c r="Q52" s="167"/>
      <c r="R52" s="167"/>
      <c r="S52" s="167"/>
      <c r="T52" s="167"/>
      <c r="U52" s="167"/>
      <c r="V52" s="167"/>
      <c r="W52" s="167"/>
      <c r="X52" s="167"/>
      <c r="Y52" s="167"/>
      <c r="Z52" s="167"/>
    </row>
    <row r="53" spans="1:26" ht="15.75" customHeight="1" x14ac:dyDescent="0.25">
      <c r="A53" s="167"/>
      <c r="B53" s="167"/>
      <c r="C53" s="167"/>
      <c r="D53" s="167"/>
      <c r="E53" s="167"/>
      <c r="F53" s="167"/>
      <c r="G53" s="167"/>
      <c r="H53" s="167"/>
      <c r="I53" s="167"/>
      <c r="J53" s="167"/>
      <c r="K53" s="167"/>
      <c r="L53" s="167"/>
      <c r="M53" s="167"/>
      <c r="N53" s="167"/>
      <c r="O53" s="167"/>
      <c r="P53" s="167"/>
      <c r="Q53" s="167"/>
      <c r="R53" s="167"/>
      <c r="S53" s="167"/>
      <c r="T53" s="167"/>
      <c r="U53" s="167"/>
      <c r="V53" s="167"/>
      <c r="W53" s="167"/>
      <c r="X53" s="167"/>
      <c r="Y53" s="167"/>
      <c r="Z53" s="167"/>
    </row>
    <row r="54" spans="1:26" ht="15.75" customHeight="1" x14ac:dyDescent="0.25">
      <c r="A54" s="167"/>
      <c r="B54" s="167"/>
      <c r="C54" s="167"/>
      <c r="D54" s="167"/>
      <c r="E54" s="167"/>
      <c r="F54" s="167"/>
      <c r="G54" s="167"/>
      <c r="H54" s="167"/>
      <c r="I54" s="167"/>
      <c r="J54" s="167"/>
      <c r="K54" s="167"/>
      <c r="L54" s="167"/>
      <c r="M54" s="167"/>
      <c r="N54" s="167"/>
      <c r="O54" s="167"/>
      <c r="P54" s="167"/>
      <c r="Q54" s="167"/>
      <c r="R54" s="167"/>
      <c r="S54" s="167"/>
      <c r="T54" s="167"/>
      <c r="U54" s="167"/>
      <c r="V54" s="167"/>
      <c r="W54" s="167"/>
      <c r="X54" s="167"/>
      <c r="Y54" s="167"/>
      <c r="Z54" s="167"/>
    </row>
    <row r="55" spans="1:26" ht="15.75" customHeight="1" x14ac:dyDescent="0.25">
      <c r="A55" s="167"/>
      <c r="B55" s="167"/>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row>
    <row r="56" spans="1:26" ht="15.75" customHeight="1" x14ac:dyDescent="0.25">
      <c r="A56" s="167"/>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row>
    <row r="57" spans="1:26" ht="15.75" customHeight="1" x14ac:dyDescent="0.25">
      <c r="A57" s="167"/>
      <c r="B57" s="167"/>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row>
    <row r="58" spans="1:26" ht="15.75" customHeight="1" x14ac:dyDescent="0.25">
      <c r="A58" s="167"/>
      <c r="B58" s="167"/>
      <c r="C58" s="167"/>
      <c r="D58" s="167"/>
      <c r="E58" s="167"/>
      <c r="F58" s="167"/>
      <c r="G58" s="167"/>
      <c r="H58" s="167"/>
      <c r="I58" s="167"/>
      <c r="J58" s="167"/>
      <c r="K58" s="167"/>
      <c r="L58" s="167"/>
      <c r="M58" s="167"/>
      <c r="N58" s="167"/>
      <c r="O58" s="167"/>
      <c r="P58" s="167"/>
      <c r="Q58" s="167"/>
      <c r="R58" s="167"/>
      <c r="S58" s="167"/>
      <c r="T58" s="167"/>
      <c r="U58" s="167"/>
      <c r="V58" s="167"/>
      <c r="W58" s="167"/>
      <c r="X58" s="167"/>
      <c r="Y58" s="167"/>
      <c r="Z58" s="167"/>
    </row>
    <row r="59" spans="1:26" ht="15.75" customHeight="1" x14ac:dyDescent="0.25">
      <c r="A59" s="167"/>
      <c r="B59" s="167"/>
      <c r="C59" s="167"/>
      <c r="D59" s="167"/>
      <c r="E59" s="167"/>
      <c r="F59" s="167"/>
      <c r="G59" s="167"/>
      <c r="H59" s="167"/>
      <c r="I59" s="167"/>
      <c r="J59" s="167"/>
      <c r="K59" s="167"/>
      <c r="L59" s="167"/>
      <c r="M59" s="167"/>
      <c r="N59" s="167"/>
      <c r="O59" s="167"/>
      <c r="P59" s="167"/>
      <c r="Q59" s="167"/>
      <c r="R59" s="167"/>
      <c r="S59" s="167"/>
      <c r="T59" s="167"/>
      <c r="U59" s="167"/>
      <c r="V59" s="167"/>
      <c r="W59" s="167"/>
      <c r="X59" s="167"/>
      <c r="Y59" s="167"/>
      <c r="Z59" s="167"/>
    </row>
    <row r="60" spans="1:26" ht="15.75" customHeight="1" x14ac:dyDescent="0.25">
      <c r="A60" s="167"/>
      <c r="B60" s="167"/>
      <c r="C60" s="167"/>
      <c r="D60" s="167"/>
      <c r="E60" s="167"/>
      <c r="F60" s="167"/>
      <c r="G60" s="167"/>
      <c r="H60" s="167"/>
      <c r="I60" s="167"/>
      <c r="J60" s="167"/>
      <c r="K60" s="167"/>
      <c r="L60" s="167"/>
      <c r="M60" s="167"/>
      <c r="N60" s="167"/>
      <c r="O60" s="167"/>
      <c r="P60" s="167"/>
      <c r="Q60" s="167"/>
      <c r="R60" s="167"/>
      <c r="S60" s="167"/>
      <c r="T60" s="167"/>
      <c r="U60" s="167"/>
      <c r="V60" s="167"/>
      <c r="W60" s="167"/>
      <c r="X60" s="167"/>
      <c r="Y60" s="167"/>
      <c r="Z60" s="167"/>
    </row>
    <row r="61" spans="1:26" ht="15.75" customHeight="1" x14ac:dyDescent="0.25">
      <c r="A61" s="167"/>
      <c r="B61" s="167"/>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row>
    <row r="62" spans="1:26" ht="15.75" customHeight="1" x14ac:dyDescent="0.25">
      <c r="A62" s="167"/>
      <c r="B62" s="167"/>
      <c r="C62" s="167"/>
      <c r="D62" s="167"/>
      <c r="E62" s="167"/>
      <c r="F62" s="167"/>
      <c r="G62" s="167"/>
      <c r="H62" s="167"/>
      <c r="I62" s="167"/>
      <c r="J62" s="167"/>
      <c r="K62" s="167"/>
      <c r="L62" s="167"/>
      <c r="M62" s="167"/>
      <c r="N62" s="167"/>
      <c r="O62" s="167"/>
      <c r="P62" s="167"/>
      <c r="Q62" s="167"/>
      <c r="R62" s="167"/>
      <c r="S62" s="167"/>
      <c r="T62" s="167"/>
      <c r="U62" s="167"/>
      <c r="V62" s="167"/>
      <c r="W62" s="167"/>
      <c r="X62" s="167"/>
      <c r="Y62" s="167"/>
      <c r="Z62" s="167"/>
    </row>
    <row r="63" spans="1:26" ht="15.75" customHeight="1" x14ac:dyDescent="0.25">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row>
    <row r="64" spans="1:26" ht="15.75" customHeight="1" x14ac:dyDescent="0.25">
      <c r="A64" s="167"/>
      <c r="B64" s="167"/>
      <c r="C64" s="167"/>
      <c r="D64" s="167"/>
      <c r="E64" s="167"/>
      <c r="F64" s="167"/>
      <c r="G64" s="167"/>
      <c r="H64" s="167"/>
      <c r="I64" s="167"/>
      <c r="J64" s="167"/>
      <c r="K64" s="167"/>
      <c r="L64" s="167"/>
      <c r="M64" s="167"/>
      <c r="N64" s="167"/>
      <c r="O64" s="167"/>
      <c r="P64" s="167"/>
      <c r="Q64" s="167"/>
      <c r="R64" s="167"/>
      <c r="S64" s="167"/>
      <c r="T64" s="167"/>
      <c r="U64" s="167"/>
      <c r="V64" s="167"/>
      <c r="W64" s="167"/>
      <c r="X64" s="167"/>
      <c r="Y64" s="167"/>
      <c r="Z64" s="167"/>
    </row>
    <row r="65" spans="1:26" ht="15.75" customHeight="1" x14ac:dyDescent="0.25">
      <c r="A65" s="167"/>
      <c r="B65" s="167"/>
      <c r="C65" s="167"/>
      <c r="D65" s="167"/>
      <c r="E65" s="167"/>
      <c r="F65" s="167"/>
      <c r="G65" s="167"/>
      <c r="H65" s="167"/>
      <c r="I65" s="167"/>
      <c r="J65" s="167"/>
      <c r="K65" s="167"/>
      <c r="L65" s="167"/>
      <c r="M65" s="167"/>
      <c r="N65" s="167"/>
      <c r="O65" s="167"/>
      <c r="P65" s="167"/>
      <c r="Q65" s="167"/>
      <c r="R65" s="167"/>
      <c r="S65" s="167"/>
      <c r="T65" s="167"/>
      <c r="U65" s="167"/>
      <c r="V65" s="167"/>
      <c r="W65" s="167"/>
      <c r="X65" s="167"/>
      <c r="Y65" s="167"/>
      <c r="Z65" s="167"/>
    </row>
    <row r="66" spans="1:26" ht="15.75" customHeight="1" x14ac:dyDescent="0.25">
      <c r="A66" s="167"/>
      <c r="B66" s="167"/>
      <c r="C66" s="167"/>
      <c r="D66" s="167"/>
      <c r="E66" s="167"/>
      <c r="F66" s="167"/>
      <c r="G66" s="167"/>
      <c r="H66" s="167"/>
      <c r="I66" s="167"/>
      <c r="J66" s="167"/>
      <c r="K66" s="167"/>
      <c r="L66" s="167"/>
      <c r="M66" s="167"/>
      <c r="N66" s="167"/>
      <c r="O66" s="167"/>
      <c r="P66" s="167"/>
      <c r="Q66" s="167"/>
      <c r="R66" s="167"/>
      <c r="S66" s="167"/>
      <c r="T66" s="167"/>
      <c r="U66" s="167"/>
      <c r="V66" s="167"/>
      <c r="W66" s="167"/>
      <c r="X66" s="167"/>
      <c r="Y66" s="167"/>
      <c r="Z66" s="167"/>
    </row>
    <row r="67" spans="1:26" ht="15.75" customHeight="1" x14ac:dyDescent="0.25">
      <c r="A67" s="167"/>
      <c r="B67" s="167"/>
      <c r="C67" s="167"/>
      <c r="D67" s="167"/>
      <c r="E67" s="167"/>
      <c r="F67" s="167"/>
      <c r="G67" s="167"/>
      <c r="H67" s="167"/>
      <c r="I67" s="167"/>
      <c r="J67" s="167"/>
      <c r="K67" s="167"/>
      <c r="L67" s="167"/>
      <c r="M67" s="167"/>
      <c r="N67" s="167"/>
      <c r="O67" s="167"/>
      <c r="P67" s="167"/>
      <c r="Q67" s="167"/>
      <c r="R67" s="167"/>
      <c r="S67" s="167"/>
      <c r="T67" s="167"/>
      <c r="U67" s="167"/>
      <c r="V67" s="167"/>
      <c r="W67" s="167"/>
      <c r="X67" s="167"/>
      <c r="Y67" s="167"/>
      <c r="Z67" s="167"/>
    </row>
    <row r="68" spans="1:26" ht="15.75" customHeight="1" x14ac:dyDescent="0.25">
      <c r="A68" s="167"/>
      <c r="B68" s="167"/>
      <c r="C68" s="167"/>
      <c r="D68" s="167"/>
      <c r="E68" s="167"/>
      <c r="F68" s="167"/>
      <c r="G68" s="167"/>
      <c r="H68" s="167"/>
      <c r="I68" s="167"/>
      <c r="J68" s="167"/>
      <c r="K68" s="167"/>
      <c r="L68" s="167"/>
      <c r="M68" s="167"/>
      <c r="N68" s="167"/>
      <c r="O68" s="167"/>
      <c r="P68" s="167"/>
      <c r="Q68" s="167"/>
      <c r="R68" s="167"/>
      <c r="S68" s="167"/>
      <c r="T68" s="167"/>
      <c r="U68" s="167"/>
      <c r="V68" s="167"/>
      <c r="W68" s="167"/>
      <c r="X68" s="167"/>
      <c r="Y68" s="167"/>
      <c r="Z68" s="167"/>
    </row>
    <row r="69" spans="1:26" ht="15.75" customHeight="1" x14ac:dyDescent="0.25">
      <c r="A69" s="167"/>
      <c r="B69" s="167"/>
      <c r="C69" s="167"/>
      <c r="D69" s="167"/>
      <c r="E69" s="167"/>
      <c r="F69" s="167"/>
      <c r="G69" s="167"/>
      <c r="H69" s="167"/>
      <c r="I69" s="167"/>
      <c r="J69" s="167"/>
      <c r="K69" s="167"/>
      <c r="L69" s="167"/>
      <c r="M69" s="167"/>
      <c r="N69" s="167"/>
      <c r="O69" s="167"/>
      <c r="P69" s="167"/>
      <c r="Q69" s="167"/>
      <c r="R69" s="167"/>
      <c r="S69" s="167"/>
      <c r="T69" s="167"/>
      <c r="U69" s="167"/>
      <c r="V69" s="167"/>
      <c r="W69" s="167"/>
      <c r="X69" s="167"/>
      <c r="Y69" s="167"/>
      <c r="Z69" s="167"/>
    </row>
    <row r="70" spans="1:26" ht="15.75" customHeight="1" x14ac:dyDescent="0.25">
      <c r="A70" s="167"/>
      <c r="B70" s="167"/>
      <c r="C70" s="167"/>
      <c r="D70" s="167"/>
      <c r="E70" s="167"/>
      <c r="F70" s="167"/>
      <c r="G70" s="167"/>
      <c r="H70" s="167"/>
      <c r="I70" s="167"/>
      <c r="J70" s="167"/>
      <c r="K70" s="167"/>
      <c r="L70" s="167"/>
      <c r="M70" s="167"/>
      <c r="N70" s="167"/>
      <c r="O70" s="167"/>
      <c r="P70" s="167"/>
      <c r="Q70" s="167"/>
      <c r="R70" s="167"/>
      <c r="S70" s="167"/>
      <c r="T70" s="167"/>
      <c r="U70" s="167"/>
      <c r="V70" s="167"/>
      <c r="W70" s="167"/>
      <c r="X70" s="167"/>
      <c r="Y70" s="167"/>
      <c r="Z70" s="167"/>
    </row>
    <row r="71" spans="1:26" ht="15.75" customHeight="1" x14ac:dyDescent="0.25">
      <c r="A71" s="167"/>
      <c r="B71" s="167"/>
      <c r="C71" s="167"/>
      <c r="D71" s="167"/>
      <c r="E71" s="167"/>
      <c r="F71" s="167"/>
      <c r="G71" s="167"/>
      <c r="H71" s="167"/>
      <c r="I71" s="167"/>
      <c r="J71" s="167"/>
      <c r="K71" s="167"/>
      <c r="L71" s="167"/>
      <c r="M71" s="167"/>
      <c r="N71" s="167"/>
      <c r="O71" s="167"/>
      <c r="P71" s="167"/>
      <c r="Q71" s="167"/>
      <c r="R71" s="167"/>
      <c r="S71" s="167"/>
      <c r="T71" s="167"/>
      <c r="U71" s="167"/>
      <c r="V71" s="167"/>
      <c r="W71" s="167"/>
      <c r="X71" s="167"/>
      <c r="Y71" s="167"/>
      <c r="Z71" s="167"/>
    </row>
    <row r="72" spans="1:26" ht="15.75" customHeight="1" x14ac:dyDescent="0.25">
      <c r="A72" s="167"/>
      <c r="B72" s="167"/>
      <c r="C72" s="167"/>
      <c r="D72" s="167"/>
      <c r="E72" s="167"/>
      <c r="F72" s="167"/>
      <c r="G72" s="167"/>
      <c r="H72" s="167"/>
      <c r="I72" s="167"/>
      <c r="J72" s="167"/>
      <c r="K72" s="167"/>
      <c r="L72" s="167"/>
      <c r="M72" s="167"/>
      <c r="N72" s="167"/>
      <c r="O72" s="167"/>
      <c r="P72" s="167"/>
      <c r="Q72" s="167"/>
      <c r="R72" s="167"/>
      <c r="S72" s="167"/>
      <c r="T72" s="167"/>
      <c r="U72" s="167"/>
      <c r="V72" s="167"/>
      <c r="W72" s="167"/>
      <c r="X72" s="167"/>
      <c r="Y72" s="167"/>
      <c r="Z72" s="167"/>
    </row>
    <row r="73" spans="1:26" ht="15.75" customHeight="1" x14ac:dyDescent="0.25">
      <c r="A73" s="167"/>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row>
    <row r="74" spans="1:26" ht="15.75" customHeight="1" x14ac:dyDescent="0.25">
      <c r="A74" s="167"/>
      <c r="B74" s="167"/>
      <c r="C74" s="167"/>
      <c r="D74" s="167"/>
      <c r="E74" s="167"/>
      <c r="F74" s="167"/>
      <c r="G74" s="167"/>
      <c r="H74" s="167"/>
      <c r="I74" s="167"/>
      <c r="J74" s="167"/>
      <c r="K74" s="167"/>
      <c r="L74" s="167"/>
      <c r="M74" s="167"/>
      <c r="N74" s="167"/>
      <c r="O74" s="167"/>
      <c r="P74" s="167"/>
      <c r="Q74" s="167"/>
      <c r="R74" s="167"/>
      <c r="S74" s="167"/>
      <c r="T74" s="167"/>
      <c r="U74" s="167"/>
      <c r="V74" s="167"/>
      <c r="W74" s="167"/>
      <c r="X74" s="167"/>
      <c r="Y74" s="167"/>
      <c r="Z74" s="167"/>
    </row>
    <row r="75" spans="1:26" ht="15.75" customHeight="1" x14ac:dyDescent="0.25">
      <c r="A75" s="167"/>
      <c r="B75" s="167"/>
      <c r="C75" s="167"/>
      <c r="D75" s="167"/>
      <c r="E75" s="167"/>
      <c r="F75" s="167"/>
      <c r="G75" s="167"/>
      <c r="H75" s="167"/>
      <c r="I75" s="167"/>
      <c r="J75" s="167"/>
      <c r="K75" s="167"/>
      <c r="L75" s="167"/>
      <c r="M75" s="167"/>
      <c r="N75" s="167"/>
      <c r="O75" s="167"/>
      <c r="P75" s="167"/>
      <c r="Q75" s="167"/>
      <c r="R75" s="167"/>
      <c r="S75" s="167"/>
      <c r="T75" s="167"/>
      <c r="U75" s="167"/>
      <c r="V75" s="167"/>
      <c r="W75" s="167"/>
      <c r="X75" s="167"/>
      <c r="Y75" s="167"/>
      <c r="Z75" s="167"/>
    </row>
    <row r="76" spans="1:26" ht="15.75" customHeight="1" x14ac:dyDescent="0.25">
      <c r="A76" s="167"/>
      <c r="B76" s="167"/>
      <c r="C76" s="167"/>
      <c r="D76" s="167"/>
      <c r="E76" s="167"/>
      <c r="F76" s="167"/>
      <c r="G76" s="167"/>
      <c r="H76" s="167"/>
      <c r="I76" s="167"/>
      <c r="J76" s="167"/>
      <c r="K76" s="167"/>
      <c r="L76" s="167"/>
      <c r="M76" s="167"/>
      <c r="N76" s="167"/>
      <c r="O76" s="167"/>
      <c r="P76" s="167"/>
      <c r="Q76" s="167"/>
      <c r="R76" s="167"/>
      <c r="S76" s="167"/>
      <c r="T76" s="167"/>
      <c r="U76" s="167"/>
      <c r="V76" s="167"/>
      <c r="W76" s="167"/>
      <c r="X76" s="167"/>
      <c r="Y76" s="167"/>
      <c r="Z76" s="167"/>
    </row>
    <row r="77" spans="1:26" ht="15.75" customHeight="1" x14ac:dyDescent="0.25">
      <c r="A77" s="167"/>
      <c r="B77" s="167"/>
      <c r="C77" s="167"/>
      <c r="D77" s="167"/>
      <c r="E77" s="167"/>
      <c r="F77" s="167"/>
      <c r="G77" s="167"/>
      <c r="H77" s="167"/>
      <c r="I77" s="167"/>
      <c r="J77" s="167"/>
      <c r="K77" s="167"/>
      <c r="L77" s="167"/>
      <c r="M77" s="167"/>
      <c r="N77" s="167"/>
      <c r="O77" s="167"/>
      <c r="P77" s="167"/>
      <c r="Q77" s="167"/>
      <c r="R77" s="167"/>
      <c r="S77" s="167"/>
      <c r="T77" s="167"/>
      <c r="U77" s="167"/>
      <c r="V77" s="167"/>
      <c r="W77" s="167"/>
      <c r="X77" s="167"/>
      <c r="Y77" s="167"/>
      <c r="Z77" s="167"/>
    </row>
    <row r="78" spans="1:26" ht="15.75" customHeight="1" x14ac:dyDescent="0.25">
      <c r="A78" s="167"/>
      <c r="B78" s="167"/>
      <c r="C78" s="167"/>
      <c r="D78" s="167"/>
      <c r="E78" s="167"/>
      <c r="F78" s="167"/>
      <c r="G78" s="167"/>
      <c r="H78" s="167"/>
      <c r="I78" s="167"/>
      <c r="J78" s="167"/>
      <c r="K78" s="167"/>
      <c r="L78" s="167"/>
      <c r="M78" s="167"/>
      <c r="N78" s="167"/>
      <c r="O78" s="167"/>
      <c r="P78" s="167"/>
      <c r="Q78" s="167"/>
      <c r="R78" s="167"/>
      <c r="S78" s="167"/>
      <c r="T78" s="167"/>
      <c r="U78" s="167"/>
      <c r="V78" s="167"/>
      <c r="W78" s="167"/>
      <c r="X78" s="167"/>
      <c r="Y78" s="167"/>
      <c r="Z78" s="167"/>
    </row>
    <row r="79" spans="1:26" ht="15.75" customHeight="1" x14ac:dyDescent="0.25">
      <c r="A79" s="167"/>
      <c r="B79" s="167"/>
      <c r="C79" s="167"/>
      <c r="D79" s="167"/>
      <c r="E79" s="167"/>
      <c r="F79" s="167"/>
      <c r="G79" s="167"/>
      <c r="H79" s="167"/>
      <c r="I79" s="167"/>
      <c r="J79" s="167"/>
      <c r="K79" s="167"/>
      <c r="L79" s="167"/>
      <c r="M79" s="167"/>
      <c r="N79" s="167"/>
      <c r="O79" s="167"/>
      <c r="P79" s="167"/>
      <c r="Q79" s="167"/>
      <c r="R79" s="167"/>
      <c r="S79" s="167"/>
      <c r="T79" s="167"/>
      <c r="U79" s="167"/>
      <c r="V79" s="167"/>
      <c r="W79" s="167"/>
      <c r="X79" s="167"/>
      <c r="Y79" s="167"/>
      <c r="Z79" s="167"/>
    </row>
    <row r="80" spans="1:26" ht="15.75" customHeight="1" x14ac:dyDescent="0.25">
      <c r="A80" s="167"/>
      <c r="B80" s="167"/>
      <c r="C80" s="167"/>
      <c r="D80" s="167"/>
      <c r="E80" s="167"/>
      <c r="F80" s="167"/>
      <c r="G80" s="167"/>
      <c r="H80" s="167"/>
      <c r="I80" s="167"/>
      <c r="J80" s="167"/>
      <c r="K80" s="167"/>
      <c r="L80" s="167"/>
      <c r="M80" s="167"/>
      <c r="N80" s="167"/>
      <c r="O80" s="167"/>
      <c r="P80" s="167"/>
      <c r="Q80" s="167"/>
      <c r="R80" s="167"/>
      <c r="S80" s="167"/>
      <c r="T80" s="167"/>
      <c r="U80" s="167"/>
      <c r="V80" s="167"/>
      <c r="W80" s="167"/>
      <c r="X80" s="167"/>
      <c r="Y80" s="167"/>
      <c r="Z80" s="167"/>
    </row>
    <row r="81" spans="1:26" ht="15.75" customHeight="1" x14ac:dyDescent="0.25">
      <c r="A81" s="167"/>
      <c r="B81" s="167"/>
      <c r="C81" s="167"/>
      <c r="D81" s="167"/>
      <c r="E81" s="167"/>
      <c r="F81" s="167"/>
      <c r="G81" s="167"/>
      <c r="H81" s="167"/>
      <c r="I81" s="167"/>
      <c r="J81" s="167"/>
      <c r="K81" s="167"/>
      <c r="L81" s="167"/>
      <c r="M81" s="167"/>
      <c r="N81" s="167"/>
      <c r="O81" s="167"/>
      <c r="P81" s="167"/>
      <c r="Q81" s="167"/>
      <c r="R81" s="167"/>
      <c r="S81" s="167"/>
      <c r="T81" s="167"/>
      <c r="U81" s="167"/>
      <c r="V81" s="167"/>
      <c r="W81" s="167"/>
      <c r="X81" s="167"/>
      <c r="Y81" s="167"/>
      <c r="Z81" s="167"/>
    </row>
    <row r="82" spans="1:26" ht="15.75" customHeight="1" x14ac:dyDescent="0.25">
      <c r="A82" s="167"/>
      <c r="B82" s="167"/>
      <c r="C82" s="167"/>
      <c r="D82" s="167"/>
      <c r="E82" s="167"/>
      <c r="F82" s="167"/>
      <c r="G82" s="167"/>
      <c r="H82" s="167"/>
      <c r="I82" s="167"/>
      <c r="J82" s="167"/>
      <c r="K82" s="167"/>
      <c r="L82" s="167"/>
      <c r="M82" s="167"/>
      <c r="N82" s="167"/>
      <c r="O82" s="167"/>
      <c r="P82" s="167"/>
      <c r="Q82" s="167"/>
      <c r="R82" s="167"/>
      <c r="S82" s="167"/>
      <c r="T82" s="167"/>
      <c r="U82" s="167"/>
      <c r="V82" s="167"/>
      <c r="W82" s="167"/>
      <c r="X82" s="167"/>
      <c r="Y82" s="167"/>
      <c r="Z82" s="167"/>
    </row>
    <row r="83" spans="1:26" ht="15.75" customHeight="1" x14ac:dyDescent="0.25">
      <c r="A83" s="167"/>
      <c r="B83" s="167"/>
      <c r="C83" s="167"/>
      <c r="D83" s="167"/>
      <c r="E83" s="167"/>
      <c r="F83" s="167"/>
      <c r="G83" s="167"/>
      <c r="H83" s="167"/>
      <c r="I83" s="167"/>
      <c r="J83" s="167"/>
      <c r="K83" s="167"/>
      <c r="L83" s="167"/>
      <c r="M83" s="167"/>
      <c r="N83" s="167"/>
      <c r="O83" s="167"/>
      <c r="P83" s="167"/>
      <c r="Q83" s="167"/>
      <c r="R83" s="167"/>
      <c r="S83" s="167"/>
      <c r="T83" s="167"/>
      <c r="U83" s="167"/>
      <c r="V83" s="167"/>
      <c r="W83" s="167"/>
      <c r="X83" s="167"/>
      <c r="Y83" s="167"/>
      <c r="Z83" s="167"/>
    </row>
    <row r="84" spans="1:26" ht="15.75" customHeight="1" x14ac:dyDescent="0.25">
      <c r="A84" s="167"/>
      <c r="B84" s="167"/>
      <c r="C84" s="167"/>
      <c r="D84" s="167"/>
      <c r="E84" s="167"/>
      <c r="F84" s="167"/>
      <c r="G84" s="167"/>
      <c r="H84" s="167"/>
      <c r="I84" s="167"/>
      <c r="J84" s="167"/>
      <c r="K84" s="167"/>
      <c r="L84" s="167"/>
      <c r="M84" s="167"/>
      <c r="N84" s="167"/>
      <c r="O84" s="167"/>
      <c r="P84" s="167"/>
      <c r="Q84" s="167"/>
      <c r="R84" s="167"/>
      <c r="S84" s="167"/>
      <c r="T84" s="167"/>
      <c r="U84" s="167"/>
      <c r="V84" s="167"/>
      <c r="W84" s="167"/>
      <c r="X84" s="167"/>
      <c r="Y84" s="167"/>
      <c r="Z84" s="167"/>
    </row>
    <row r="85" spans="1:26" ht="15.75" customHeight="1" x14ac:dyDescent="0.25">
      <c r="A85" s="167"/>
      <c r="B85" s="167"/>
      <c r="C85" s="167"/>
      <c r="D85" s="167"/>
      <c r="E85" s="167"/>
      <c r="F85" s="167"/>
      <c r="G85" s="167"/>
      <c r="H85" s="167"/>
      <c r="I85" s="167"/>
      <c r="J85" s="167"/>
      <c r="K85" s="167"/>
      <c r="L85" s="167"/>
      <c r="M85" s="167"/>
      <c r="N85" s="167"/>
      <c r="O85" s="167"/>
      <c r="P85" s="167"/>
      <c r="Q85" s="167"/>
      <c r="R85" s="167"/>
      <c r="S85" s="167"/>
      <c r="T85" s="167"/>
      <c r="U85" s="167"/>
      <c r="V85" s="167"/>
      <c r="W85" s="167"/>
      <c r="X85" s="167"/>
      <c r="Y85" s="167"/>
      <c r="Z85" s="167"/>
    </row>
    <row r="86" spans="1:26" ht="15.75" customHeight="1" x14ac:dyDescent="0.25">
      <c r="A86" s="167"/>
      <c r="B86" s="167"/>
      <c r="C86" s="167"/>
      <c r="D86" s="167"/>
      <c r="E86" s="167"/>
      <c r="F86" s="167"/>
      <c r="G86" s="167"/>
      <c r="H86" s="167"/>
      <c r="I86" s="167"/>
      <c r="J86" s="167"/>
      <c r="K86" s="167"/>
      <c r="L86" s="167"/>
      <c r="M86" s="167"/>
      <c r="N86" s="167"/>
      <c r="O86" s="167"/>
      <c r="P86" s="167"/>
      <c r="Q86" s="167"/>
      <c r="R86" s="167"/>
      <c r="S86" s="167"/>
      <c r="T86" s="167"/>
      <c r="U86" s="167"/>
      <c r="V86" s="167"/>
      <c r="W86" s="167"/>
      <c r="X86" s="167"/>
      <c r="Y86" s="167"/>
      <c r="Z86" s="167"/>
    </row>
    <row r="87" spans="1:26" ht="15.75" customHeight="1" x14ac:dyDescent="0.25">
      <c r="A87" s="167"/>
      <c r="B87" s="167"/>
      <c r="C87" s="167"/>
      <c r="D87" s="167"/>
      <c r="E87" s="167"/>
      <c r="F87" s="167"/>
      <c r="G87" s="167"/>
      <c r="H87" s="167"/>
      <c r="I87" s="167"/>
      <c r="J87" s="167"/>
      <c r="K87" s="167"/>
      <c r="L87" s="167"/>
      <c r="M87" s="167"/>
      <c r="N87" s="167"/>
      <c r="O87" s="167"/>
      <c r="P87" s="167"/>
      <c r="Q87" s="167"/>
      <c r="R87" s="167"/>
      <c r="S87" s="167"/>
      <c r="T87" s="167"/>
      <c r="U87" s="167"/>
      <c r="V87" s="167"/>
      <c r="W87" s="167"/>
      <c r="X87" s="167"/>
      <c r="Y87" s="167"/>
      <c r="Z87" s="167"/>
    </row>
    <row r="88" spans="1:26" ht="15.75" customHeight="1" x14ac:dyDescent="0.25">
      <c r="A88" s="167"/>
      <c r="B88" s="167"/>
      <c r="C88" s="167"/>
      <c r="D88" s="167"/>
      <c r="E88" s="167"/>
      <c r="F88" s="167"/>
      <c r="G88" s="167"/>
      <c r="H88" s="167"/>
      <c r="I88" s="167"/>
      <c r="J88" s="167"/>
      <c r="K88" s="167"/>
      <c r="L88" s="167"/>
      <c r="M88" s="167"/>
      <c r="N88" s="167"/>
      <c r="O88" s="167"/>
      <c r="P88" s="167"/>
      <c r="Q88" s="167"/>
      <c r="R88" s="167"/>
      <c r="S88" s="167"/>
      <c r="T88" s="167"/>
      <c r="U88" s="167"/>
      <c r="V88" s="167"/>
      <c r="W88" s="167"/>
      <c r="X88" s="167"/>
      <c r="Y88" s="167"/>
      <c r="Z88" s="167"/>
    </row>
    <row r="89" spans="1:26" ht="15.75" customHeight="1" x14ac:dyDescent="0.25">
      <c r="A89" s="167"/>
      <c r="B89" s="167"/>
      <c r="C89" s="167"/>
      <c r="D89" s="167"/>
      <c r="E89" s="167"/>
      <c r="F89" s="167"/>
      <c r="G89" s="167"/>
      <c r="H89" s="167"/>
      <c r="I89" s="167"/>
      <c r="J89" s="167"/>
      <c r="K89" s="167"/>
      <c r="L89" s="167"/>
      <c r="M89" s="167"/>
      <c r="N89" s="167"/>
      <c r="O89" s="167"/>
      <c r="P89" s="167"/>
      <c r="Q89" s="167"/>
      <c r="R89" s="167"/>
      <c r="S89" s="167"/>
      <c r="T89" s="167"/>
      <c r="U89" s="167"/>
      <c r="V89" s="167"/>
      <c r="W89" s="167"/>
      <c r="X89" s="167"/>
      <c r="Y89" s="167"/>
      <c r="Z89" s="167"/>
    </row>
    <row r="90" spans="1:26" ht="15.75" customHeight="1" x14ac:dyDescent="0.25">
      <c r="A90" s="167"/>
      <c r="B90" s="167"/>
      <c r="C90" s="167"/>
      <c r="D90" s="167"/>
      <c r="E90" s="167"/>
      <c r="F90" s="167"/>
      <c r="G90" s="167"/>
      <c r="H90" s="167"/>
      <c r="I90" s="167"/>
      <c r="J90" s="167"/>
      <c r="K90" s="167"/>
      <c r="L90" s="167"/>
      <c r="M90" s="167"/>
      <c r="N90" s="167"/>
      <c r="O90" s="167"/>
      <c r="P90" s="167"/>
      <c r="Q90" s="167"/>
      <c r="R90" s="167"/>
      <c r="S90" s="167"/>
      <c r="T90" s="167"/>
      <c r="U90" s="167"/>
      <c r="V90" s="167"/>
      <c r="W90" s="167"/>
      <c r="X90" s="167"/>
      <c r="Y90" s="167"/>
      <c r="Z90" s="167"/>
    </row>
    <row r="91" spans="1:26" ht="15.75" customHeight="1" x14ac:dyDescent="0.25">
      <c r="A91" s="167"/>
      <c r="B91" s="167"/>
      <c r="C91" s="167"/>
      <c r="D91" s="167"/>
      <c r="E91" s="167"/>
      <c r="F91" s="167"/>
      <c r="G91" s="167"/>
      <c r="H91" s="167"/>
      <c r="I91" s="167"/>
      <c r="J91" s="167"/>
      <c r="K91" s="167"/>
      <c r="L91" s="167"/>
      <c r="M91" s="167"/>
      <c r="N91" s="167"/>
      <c r="O91" s="167"/>
      <c r="P91" s="167"/>
      <c r="Q91" s="167"/>
      <c r="R91" s="167"/>
      <c r="S91" s="167"/>
      <c r="T91" s="167"/>
      <c r="U91" s="167"/>
      <c r="V91" s="167"/>
      <c r="W91" s="167"/>
      <c r="X91" s="167"/>
      <c r="Y91" s="167"/>
      <c r="Z91" s="167"/>
    </row>
    <row r="92" spans="1:26" ht="15.75" customHeight="1" x14ac:dyDescent="0.25">
      <c r="A92" s="167"/>
      <c r="B92" s="167"/>
      <c r="C92" s="167"/>
      <c r="D92" s="167"/>
      <c r="E92" s="167"/>
      <c r="F92" s="167"/>
      <c r="G92" s="167"/>
      <c r="H92" s="167"/>
      <c r="I92" s="167"/>
      <c r="J92" s="167"/>
      <c r="K92" s="167"/>
      <c r="L92" s="167"/>
      <c r="M92" s="167"/>
      <c r="N92" s="167"/>
      <c r="O92" s="167"/>
      <c r="P92" s="167"/>
      <c r="Q92" s="167"/>
      <c r="R92" s="167"/>
      <c r="S92" s="167"/>
      <c r="T92" s="167"/>
      <c r="U92" s="167"/>
      <c r="V92" s="167"/>
      <c r="W92" s="167"/>
      <c r="X92" s="167"/>
      <c r="Y92" s="167"/>
      <c r="Z92" s="167"/>
    </row>
    <row r="93" spans="1:26" ht="15.75" customHeight="1" x14ac:dyDescent="0.25">
      <c r="A93" s="167"/>
      <c r="B93" s="167"/>
      <c r="C93" s="167"/>
      <c r="D93" s="167"/>
      <c r="E93" s="167"/>
      <c r="F93" s="167"/>
      <c r="G93" s="167"/>
      <c r="H93" s="167"/>
      <c r="I93" s="167"/>
      <c r="J93" s="167"/>
      <c r="K93" s="167"/>
      <c r="L93" s="167"/>
      <c r="M93" s="167"/>
      <c r="N93" s="167"/>
      <c r="O93" s="167"/>
      <c r="P93" s="167"/>
      <c r="Q93" s="167"/>
      <c r="R93" s="167"/>
      <c r="S93" s="167"/>
      <c r="T93" s="167"/>
      <c r="U93" s="167"/>
      <c r="V93" s="167"/>
      <c r="W93" s="167"/>
      <c r="X93" s="167"/>
      <c r="Y93" s="167"/>
      <c r="Z93" s="167"/>
    </row>
    <row r="94" spans="1:26" ht="15.75" customHeight="1" x14ac:dyDescent="0.25">
      <c r="A94" s="167"/>
      <c r="B94" s="167"/>
      <c r="C94" s="167"/>
      <c r="D94" s="167"/>
      <c r="E94" s="167"/>
      <c r="F94" s="167"/>
      <c r="G94" s="167"/>
      <c r="H94" s="167"/>
      <c r="I94" s="167"/>
      <c r="J94" s="167"/>
      <c r="K94" s="167"/>
      <c r="L94" s="167"/>
      <c r="M94" s="167"/>
      <c r="N94" s="167"/>
      <c r="O94" s="167"/>
      <c r="P94" s="167"/>
      <c r="Q94" s="167"/>
      <c r="R94" s="167"/>
      <c r="S94" s="167"/>
      <c r="T94" s="167"/>
      <c r="U94" s="167"/>
      <c r="V94" s="167"/>
      <c r="W94" s="167"/>
      <c r="X94" s="167"/>
      <c r="Y94" s="167"/>
      <c r="Z94" s="167"/>
    </row>
    <row r="95" spans="1:26" ht="15.75" customHeight="1" x14ac:dyDescent="0.25">
      <c r="A95" s="167"/>
      <c r="B95" s="167"/>
      <c r="C95" s="167"/>
      <c r="D95" s="167"/>
      <c r="E95" s="167"/>
      <c r="F95" s="167"/>
      <c r="G95" s="167"/>
      <c r="H95" s="167"/>
      <c r="I95" s="167"/>
      <c r="J95" s="167"/>
      <c r="K95" s="167"/>
      <c r="L95" s="167"/>
      <c r="M95" s="167"/>
      <c r="N95" s="167"/>
      <c r="O95" s="167"/>
      <c r="P95" s="167"/>
      <c r="Q95" s="167"/>
      <c r="R95" s="167"/>
      <c r="S95" s="167"/>
      <c r="T95" s="167"/>
      <c r="U95" s="167"/>
      <c r="V95" s="167"/>
      <c r="W95" s="167"/>
      <c r="X95" s="167"/>
      <c r="Y95" s="167"/>
      <c r="Z95" s="167"/>
    </row>
    <row r="96" spans="1:26" ht="15.75" customHeight="1" x14ac:dyDescent="0.25">
      <c r="A96" s="167"/>
      <c r="B96" s="167"/>
      <c r="C96" s="167"/>
      <c r="D96" s="167"/>
      <c r="E96" s="167"/>
      <c r="F96" s="167"/>
      <c r="G96" s="167"/>
      <c r="H96" s="167"/>
      <c r="I96" s="167"/>
      <c r="J96" s="167"/>
      <c r="K96" s="167"/>
      <c r="L96" s="167"/>
      <c r="M96" s="167"/>
      <c r="N96" s="167"/>
      <c r="O96" s="167"/>
      <c r="P96" s="167"/>
      <c r="Q96" s="167"/>
      <c r="R96" s="167"/>
      <c r="S96" s="167"/>
      <c r="T96" s="167"/>
      <c r="U96" s="167"/>
      <c r="V96" s="167"/>
      <c r="W96" s="167"/>
      <c r="X96" s="167"/>
      <c r="Y96" s="167"/>
      <c r="Z96" s="167"/>
    </row>
    <row r="97" spans="1:26" ht="15.75" customHeight="1" x14ac:dyDescent="0.25">
      <c r="A97" s="167"/>
      <c r="B97" s="167"/>
      <c r="C97" s="167"/>
      <c r="D97" s="167"/>
      <c r="E97" s="167"/>
      <c r="F97" s="167"/>
      <c r="G97" s="167"/>
      <c r="H97" s="167"/>
      <c r="I97" s="167"/>
      <c r="J97" s="167"/>
      <c r="K97" s="167"/>
      <c r="L97" s="167"/>
      <c r="M97" s="167"/>
      <c r="N97" s="167"/>
      <c r="O97" s="167"/>
      <c r="P97" s="167"/>
      <c r="Q97" s="167"/>
      <c r="R97" s="167"/>
      <c r="S97" s="167"/>
      <c r="T97" s="167"/>
      <c r="U97" s="167"/>
      <c r="V97" s="167"/>
      <c r="W97" s="167"/>
      <c r="X97" s="167"/>
      <c r="Y97" s="167"/>
      <c r="Z97" s="167"/>
    </row>
    <row r="98" spans="1:26" ht="15.75" customHeight="1" x14ac:dyDescent="0.25">
      <c r="A98" s="167"/>
      <c r="B98" s="167"/>
      <c r="C98" s="167"/>
      <c r="D98" s="167"/>
      <c r="E98" s="167"/>
      <c r="F98" s="167"/>
      <c r="G98" s="167"/>
      <c r="H98" s="167"/>
      <c r="I98" s="167"/>
      <c r="J98" s="167"/>
      <c r="K98" s="167"/>
      <c r="L98" s="167"/>
      <c r="M98" s="167"/>
      <c r="N98" s="167"/>
      <c r="O98" s="167"/>
      <c r="P98" s="167"/>
      <c r="Q98" s="167"/>
      <c r="R98" s="167"/>
      <c r="S98" s="167"/>
      <c r="T98" s="167"/>
      <c r="U98" s="167"/>
      <c r="V98" s="167"/>
      <c r="W98" s="167"/>
      <c r="X98" s="167"/>
      <c r="Y98" s="167"/>
      <c r="Z98" s="167"/>
    </row>
    <row r="99" spans="1:26" ht="15.75" customHeight="1" x14ac:dyDescent="0.25">
      <c r="A99" s="167"/>
      <c r="B99" s="167"/>
      <c r="C99" s="167"/>
      <c r="D99" s="167"/>
      <c r="E99" s="167"/>
      <c r="F99" s="167"/>
      <c r="G99" s="167"/>
      <c r="H99" s="167"/>
      <c r="I99" s="167"/>
      <c r="J99" s="167"/>
      <c r="K99" s="167"/>
      <c r="L99" s="167"/>
      <c r="M99" s="167"/>
      <c r="N99" s="167"/>
      <c r="O99" s="167"/>
      <c r="P99" s="167"/>
      <c r="Q99" s="167"/>
      <c r="R99" s="167"/>
      <c r="S99" s="167"/>
      <c r="T99" s="167"/>
      <c r="U99" s="167"/>
      <c r="V99" s="167"/>
      <c r="W99" s="167"/>
      <c r="X99" s="167"/>
      <c r="Y99" s="167"/>
      <c r="Z99" s="167"/>
    </row>
    <row r="100" spans="1:26" ht="15.75" customHeight="1" x14ac:dyDescent="0.25">
      <c r="A100" s="167"/>
      <c r="B100" s="167"/>
      <c r="C100" s="167"/>
      <c r="D100" s="167"/>
      <c r="E100" s="167"/>
      <c r="F100" s="167"/>
      <c r="G100" s="167"/>
      <c r="H100" s="167"/>
      <c r="I100" s="167"/>
      <c r="J100" s="167"/>
      <c r="K100" s="167"/>
      <c r="L100" s="167"/>
      <c r="M100" s="167"/>
      <c r="N100" s="167"/>
      <c r="O100" s="167"/>
      <c r="P100" s="167"/>
      <c r="Q100" s="167"/>
      <c r="R100" s="167"/>
      <c r="S100" s="167"/>
      <c r="T100" s="167"/>
      <c r="U100" s="167"/>
      <c r="V100" s="167"/>
      <c r="W100" s="167"/>
      <c r="X100" s="167"/>
      <c r="Y100" s="167"/>
      <c r="Z100" s="167"/>
    </row>
    <row r="101" spans="1:26" ht="15.75" customHeight="1" x14ac:dyDescent="0.25">
      <c r="A101" s="167"/>
      <c r="B101" s="167"/>
      <c r="C101" s="167"/>
      <c r="D101" s="167"/>
      <c r="E101" s="167"/>
      <c r="F101" s="167"/>
      <c r="G101" s="167"/>
      <c r="H101" s="167"/>
      <c r="I101" s="167"/>
      <c r="J101" s="167"/>
      <c r="K101" s="167"/>
      <c r="L101" s="167"/>
      <c r="M101" s="167"/>
      <c r="N101" s="167"/>
      <c r="O101" s="167"/>
      <c r="P101" s="167"/>
      <c r="Q101" s="167"/>
      <c r="R101" s="167"/>
      <c r="S101" s="167"/>
      <c r="T101" s="167"/>
      <c r="U101" s="167"/>
      <c r="V101" s="167"/>
      <c r="W101" s="167"/>
      <c r="X101" s="167"/>
      <c r="Y101" s="167"/>
      <c r="Z101" s="167"/>
    </row>
    <row r="102" spans="1:26" ht="15.75" customHeight="1" x14ac:dyDescent="0.25">
      <c r="A102" s="167"/>
      <c r="B102" s="167"/>
      <c r="C102" s="167"/>
      <c r="D102" s="167"/>
      <c r="E102" s="167"/>
      <c r="F102" s="167"/>
      <c r="G102" s="167"/>
      <c r="H102" s="167"/>
      <c r="I102" s="167"/>
      <c r="J102" s="167"/>
      <c r="K102" s="167"/>
      <c r="L102" s="167"/>
      <c r="M102" s="167"/>
      <c r="N102" s="167"/>
      <c r="O102" s="167"/>
      <c r="P102" s="167"/>
      <c r="Q102" s="167"/>
      <c r="R102" s="167"/>
      <c r="S102" s="167"/>
      <c r="T102" s="167"/>
      <c r="U102" s="167"/>
      <c r="V102" s="167"/>
      <c r="W102" s="167"/>
      <c r="X102" s="167"/>
      <c r="Y102" s="167"/>
      <c r="Z102" s="167"/>
    </row>
    <row r="103" spans="1:26" ht="15.75" customHeight="1" x14ac:dyDescent="0.25">
      <c r="A103" s="167"/>
      <c r="B103" s="167"/>
      <c r="C103" s="167"/>
      <c r="D103" s="167"/>
      <c r="E103" s="167"/>
      <c r="F103" s="167"/>
      <c r="G103" s="167"/>
      <c r="H103" s="167"/>
      <c r="I103" s="167"/>
      <c r="J103" s="167"/>
      <c r="K103" s="167"/>
      <c r="L103" s="167"/>
      <c r="M103" s="167"/>
      <c r="N103" s="167"/>
      <c r="O103" s="167"/>
      <c r="P103" s="167"/>
      <c r="Q103" s="167"/>
      <c r="R103" s="167"/>
      <c r="S103" s="167"/>
      <c r="T103" s="167"/>
      <c r="U103" s="167"/>
      <c r="V103" s="167"/>
      <c r="W103" s="167"/>
      <c r="X103" s="167"/>
      <c r="Y103" s="167"/>
      <c r="Z103" s="167"/>
    </row>
    <row r="104" spans="1:26" ht="15.75" customHeight="1" x14ac:dyDescent="0.25">
      <c r="A104" s="167"/>
      <c r="B104" s="167"/>
      <c r="C104" s="167"/>
      <c r="D104" s="167"/>
      <c r="E104" s="167"/>
      <c r="F104" s="167"/>
      <c r="G104" s="167"/>
      <c r="H104" s="167"/>
      <c r="I104" s="167"/>
      <c r="J104" s="167"/>
      <c r="K104" s="167"/>
      <c r="L104" s="167"/>
      <c r="M104" s="167"/>
      <c r="N104" s="167"/>
      <c r="O104" s="167"/>
      <c r="P104" s="167"/>
      <c r="Q104" s="167"/>
      <c r="R104" s="167"/>
      <c r="S104" s="167"/>
      <c r="T104" s="167"/>
      <c r="U104" s="167"/>
      <c r="V104" s="167"/>
      <c r="W104" s="167"/>
      <c r="X104" s="167"/>
      <c r="Y104" s="167"/>
      <c r="Z104" s="167"/>
    </row>
    <row r="105" spans="1:26" ht="15.75" customHeight="1" x14ac:dyDescent="0.25">
      <c r="A105" s="167"/>
      <c r="B105" s="167"/>
      <c r="C105" s="167"/>
      <c r="D105" s="167"/>
      <c r="E105" s="167"/>
      <c r="F105" s="167"/>
      <c r="G105" s="167"/>
      <c r="H105" s="167"/>
      <c r="I105" s="167"/>
      <c r="J105" s="167"/>
      <c r="K105" s="167"/>
      <c r="L105" s="167"/>
      <c r="M105" s="167"/>
      <c r="N105" s="167"/>
      <c r="O105" s="167"/>
      <c r="P105" s="167"/>
      <c r="Q105" s="167"/>
      <c r="R105" s="167"/>
      <c r="S105" s="167"/>
      <c r="T105" s="167"/>
      <c r="U105" s="167"/>
      <c r="V105" s="167"/>
      <c r="W105" s="167"/>
      <c r="X105" s="167"/>
      <c r="Y105" s="167"/>
      <c r="Z105" s="167"/>
    </row>
    <row r="106" spans="1:26" ht="15.75" customHeight="1" x14ac:dyDescent="0.25">
      <c r="A106" s="167"/>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row>
    <row r="107" spans="1:26" ht="15.75" customHeight="1" x14ac:dyDescent="0.25">
      <c r="A107" s="167"/>
      <c r="B107" s="167"/>
      <c r="C107" s="167"/>
      <c r="D107" s="167"/>
      <c r="E107" s="167"/>
      <c r="F107" s="167"/>
      <c r="G107" s="167"/>
      <c r="H107" s="167"/>
      <c r="I107" s="167"/>
      <c r="J107" s="167"/>
      <c r="K107" s="167"/>
      <c r="L107" s="167"/>
      <c r="M107" s="167"/>
      <c r="N107" s="167"/>
      <c r="O107" s="167"/>
      <c r="P107" s="167"/>
      <c r="Q107" s="167"/>
      <c r="R107" s="167"/>
      <c r="S107" s="167"/>
      <c r="T107" s="167"/>
      <c r="U107" s="167"/>
      <c r="V107" s="167"/>
      <c r="W107" s="167"/>
      <c r="X107" s="167"/>
      <c r="Y107" s="167"/>
      <c r="Z107" s="167"/>
    </row>
    <row r="108" spans="1:26" ht="15.75" customHeight="1" x14ac:dyDescent="0.25">
      <c r="A108" s="167"/>
      <c r="B108" s="167"/>
      <c r="C108" s="167"/>
      <c r="D108" s="167"/>
      <c r="E108" s="167"/>
      <c r="F108" s="167"/>
      <c r="G108" s="167"/>
      <c r="H108" s="167"/>
      <c r="I108" s="167"/>
      <c r="J108" s="167"/>
      <c r="K108" s="167"/>
      <c r="L108" s="167"/>
      <c r="M108" s="167"/>
      <c r="N108" s="167"/>
      <c r="O108" s="167"/>
      <c r="P108" s="167"/>
      <c r="Q108" s="167"/>
      <c r="R108" s="167"/>
      <c r="S108" s="167"/>
      <c r="T108" s="167"/>
      <c r="U108" s="167"/>
      <c r="V108" s="167"/>
      <c r="W108" s="167"/>
      <c r="X108" s="167"/>
      <c r="Y108" s="167"/>
      <c r="Z108" s="167"/>
    </row>
    <row r="109" spans="1:26" ht="15.75" customHeight="1" x14ac:dyDescent="0.25">
      <c r="A109" s="167"/>
      <c r="B109" s="167"/>
      <c r="C109" s="167"/>
      <c r="D109" s="167"/>
      <c r="E109" s="167"/>
      <c r="F109" s="167"/>
      <c r="G109" s="167"/>
      <c r="H109" s="167"/>
      <c r="I109" s="167"/>
      <c r="J109" s="167"/>
      <c r="K109" s="167"/>
      <c r="L109" s="167"/>
      <c r="M109" s="167"/>
      <c r="N109" s="167"/>
      <c r="O109" s="167"/>
      <c r="P109" s="167"/>
      <c r="Q109" s="167"/>
      <c r="R109" s="167"/>
      <c r="S109" s="167"/>
      <c r="T109" s="167"/>
      <c r="U109" s="167"/>
      <c r="V109" s="167"/>
      <c r="W109" s="167"/>
      <c r="X109" s="167"/>
      <c r="Y109" s="167"/>
      <c r="Z109" s="167"/>
    </row>
    <row r="110" spans="1:26" ht="15.75" customHeight="1" x14ac:dyDescent="0.25">
      <c r="A110" s="167"/>
      <c r="B110" s="167"/>
      <c r="C110" s="167"/>
      <c r="D110" s="167"/>
      <c r="E110" s="167"/>
      <c r="F110" s="167"/>
      <c r="G110" s="167"/>
      <c r="H110" s="167"/>
      <c r="I110" s="167"/>
      <c r="J110" s="167"/>
      <c r="K110" s="167"/>
      <c r="L110" s="167"/>
      <c r="M110" s="167"/>
      <c r="N110" s="167"/>
      <c r="O110" s="167"/>
      <c r="P110" s="167"/>
      <c r="Q110" s="167"/>
      <c r="R110" s="167"/>
      <c r="S110" s="167"/>
      <c r="T110" s="167"/>
      <c r="U110" s="167"/>
      <c r="V110" s="167"/>
      <c r="W110" s="167"/>
      <c r="X110" s="167"/>
      <c r="Y110" s="167"/>
      <c r="Z110" s="167"/>
    </row>
    <row r="111" spans="1:26" ht="15.75" customHeight="1" x14ac:dyDescent="0.25">
      <c r="A111" s="167"/>
      <c r="B111" s="167"/>
      <c r="C111" s="167"/>
      <c r="D111" s="167"/>
      <c r="E111" s="167"/>
      <c r="F111" s="167"/>
      <c r="G111" s="167"/>
      <c r="H111" s="167"/>
      <c r="I111" s="167"/>
      <c r="J111" s="167"/>
      <c r="K111" s="167"/>
      <c r="L111" s="167"/>
      <c r="M111" s="167"/>
      <c r="N111" s="167"/>
      <c r="O111" s="167"/>
      <c r="P111" s="167"/>
      <c r="Q111" s="167"/>
      <c r="R111" s="167"/>
      <c r="S111" s="167"/>
      <c r="T111" s="167"/>
      <c r="U111" s="167"/>
      <c r="V111" s="167"/>
      <c r="W111" s="167"/>
      <c r="X111" s="167"/>
      <c r="Y111" s="167"/>
      <c r="Z111" s="167"/>
    </row>
    <row r="112" spans="1:26" ht="15.75" customHeight="1" x14ac:dyDescent="0.25">
      <c r="A112" s="167"/>
      <c r="B112" s="167"/>
      <c r="C112" s="167"/>
      <c r="D112" s="167"/>
      <c r="E112" s="167"/>
      <c r="F112" s="167"/>
      <c r="G112" s="167"/>
      <c r="H112" s="167"/>
      <c r="I112" s="167"/>
      <c r="J112" s="167"/>
      <c r="K112" s="167"/>
      <c r="L112" s="167"/>
      <c r="M112" s="167"/>
      <c r="N112" s="167"/>
      <c r="O112" s="167"/>
      <c r="P112" s="167"/>
      <c r="Q112" s="167"/>
      <c r="R112" s="167"/>
      <c r="S112" s="167"/>
      <c r="T112" s="167"/>
      <c r="U112" s="167"/>
      <c r="V112" s="167"/>
      <c r="W112" s="167"/>
      <c r="X112" s="167"/>
      <c r="Y112" s="167"/>
      <c r="Z112" s="167"/>
    </row>
    <row r="113" spans="1:26" ht="15.75" customHeight="1" x14ac:dyDescent="0.25">
      <c r="A113" s="167"/>
      <c r="B113" s="167"/>
      <c r="C113" s="167"/>
      <c r="D113" s="167"/>
      <c r="E113" s="167"/>
      <c r="F113" s="167"/>
      <c r="G113" s="167"/>
      <c r="H113" s="167"/>
      <c r="I113" s="167"/>
      <c r="J113" s="167"/>
      <c r="K113" s="167"/>
      <c r="L113" s="167"/>
      <c r="M113" s="167"/>
      <c r="N113" s="167"/>
      <c r="O113" s="167"/>
      <c r="P113" s="167"/>
      <c r="Q113" s="167"/>
      <c r="R113" s="167"/>
      <c r="S113" s="167"/>
      <c r="T113" s="167"/>
      <c r="U113" s="167"/>
      <c r="V113" s="167"/>
      <c r="W113" s="167"/>
      <c r="X113" s="167"/>
      <c r="Y113" s="167"/>
      <c r="Z113" s="167"/>
    </row>
    <row r="114" spans="1:26" ht="15.75" customHeight="1" x14ac:dyDescent="0.25">
      <c r="A114" s="167"/>
      <c r="B114" s="167"/>
      <c r="C114" s="167"/>
      <c r="D114" s="167"/>
      <c r="E114" s="167"/>
      <c r="F114" s="167"/>
      <c r="G114" s="167"/>
      <c r="H114" s="167"/>
      <c r="I114" s="167"/>
      <c r="J114" s="167"/>
      <c r="K114" s="167"/>
      <c r="L114" s="167"/>
      <c r="M114" s="167"/>
      <c r="N114" s="167"/>
      <c r="O114" s="167"/>
      <c r="P114" s="167"/>
      <c r="Q114" s="167"/>
      <c r="R114" s="167"/>
      <c r="S114" s="167"/>
      <c r="T114" s="167"/>
      <c r="U114" s="167"/>
      <c r="V114" s="167"/>
      <c r="W114" s="167"/>
      <c r="X114" s="167"/>
      <c r="Y114" s="167"/>
      <c r="Z114" s="167"/>
    </row>
    <row r="115" spans="1:26" ht="15.75" customHeight="1" x14ac:dyDescent="0.25">
      <c r="A115" s="167"/>
      <c r="B115" s="167"/>
      <c r="C115" s="167"/>
      <c r="D115" s="167"/>
      <c r="E115" s="167"/>
      <c r="F115" s="167"/>
      <c r="G115" s="167"/>
      <c r="H115" s="167"/>
      <c r="I115" s="167"/>
      <c r="J115" s="167"/>
      <c r="K115" s="167"/>
      <c r="L115" s="167"/>
      <c r="M115" s="167"/>
      <c r="N115" s="167"/>
      <c r="O115" s="167"/>
      <c r="P115" s="167"/>
      <c r="Q115" s="167"/>
      <c r="R115" s="167"/>
      <c r="S115" s="167"/>
      <c r="T115" s="167"/>
      <c r="U115" s="167"/>
      <c r="V115" s="167"/>
      <c r="W115" s="167"/>
      <c r="X115" s="167"/>
      <c r="Y115" s="167"/>
      <c r="Z115" s="167"/>
    </row>
    <row r="116" spans="1:26" ht="15.75" customHeight="1" x14ac:dyDescent="0.25">
      <c r="A116" s="167"/>
      <c r="B116" s="167"/>
      <c r="C116" s="167"/>
      <c r="D116" s="167"/>
      <c r="E116" s="167"/>
      <c r="F116" s="167"/>
      <c r="G116" s="167"/>
      <c r="H116" s="167"/>
      <c r="I116" s="167"/>
      <c r="J116" s="167"/>
      <c r="K116" s="167"/>
      <c r="L116" s="167"/>
      <c r="M116" s="167"/>
      <c r="N116" s="167"/>
      <c r="O116" s="167"/>
      <c r="P116" s="167"/>
      <c r="Q116" s="167"/>
      <c r="R116" s="167"/>
      <c r="S116" s="167"/>
      <c r="T116" s="167"/>
      <c r="U116" s="167"/>
      <c r="V116" s="167"/>
      <c r="W116" s="167"/>
      <c r="X116" s="167"/>
      <c r="Y116" s="167"/>
      <c r="Z116" s="167"/>
    </row>
    <row r="117" spans="1:26" ht="15.75" customHeight="1" x14ac:dyDescent="0.25">
      <c r="A117" s="167"/>
      <c r="B117" s="167"/>
      <c r="C117" s="167"/>
      <c r="D117" s="167"/>
      <c r="E117" s="167"/>
      <c r="F117" s="167"/>
      <c r="G117" s="167"/>
      <c r="H117" s="167"/>
      <c r="I117" s="167"/>
      <c r="J117" s="167"/>
      <c r="K117" s="167"/>
      <c r="L117" s="167"/>
      <c r="M117" s="167"/>
      <c r="N117" s="167"/>
      <c r="O117" s="167"/>
      <c r="P117" s="167"/>
      <c r="Q117" s="167"/>
      <c r="R117" s="167"/>
      <c r="S117" s="167"/>
      <c r="T117" s="167"/>
      <c r="U117" s="167"/>
      <c r="V117" s="167"/>
      <c r="W117" s="167"/>
      <c r="X117" s="167"/>
      <c r="Y117" s="167"/>
      <c r="Z117" s="167"/>
    </row>
    <row r="118" spans="1:26" ht="15.75" customHeight="1" x14ac:dyDescent="0.25">
      <c r="A118" s="167"/>
      <c r="B118" s="167"/>
      <c r="C118" s="167"/>
      <c r="D118" s="167"/>
      <c r="E118" s="167"/>
      <c r="F118" s="167"/>
      <c r="G118" s="167"/>
      <c r="H118" s="167"/>
      <c r="I118" s="167"/>
      <c r="J118" s="167"/>
      <c r="K118" s="167"/>
      <c r="L118" s="167"/>
      <c r="M118" s="167"/>
      <c r="N118" s="167"/>
      <c r="O118" s="167"/>
      <c r="P118" s="167"/>
      <c r="Q118" s="167"/>
      <c r="R118" s="167"/>
      <c r="S118" s="167"/>
      <c r="T118" s="167"/>
      <c r="U118" s="167"/>
      <c r="V118" s="167"/>
      <c r="W118" s="167"/>
      <c r="X118" s="167"/>
      <c r="Y118" s="167"/>
      <c r="Z118" s="167"/>
    </row>
    <row r="119" spans="1:26" ht="15.75" customHeight="1" x14ac:dyDescent="0.25">
      <c r="A119" s="167"/>
      <c r="B119" s="167"/>
      <c r="C119" s="167"/>
      <c r="D119" s="167"/>
      <c r="E119" s="167"/>
      <c r="F119" s="167"/>
      <c r="G119" s="167"/>
      <c r="H119" s="167"/>
      <c r="I119" s="167"/>
      <c r="J119" s="167"/>
      <c r="K119" s="167"/>
      <c r="L119" s="167"/>
      <c r="M119" s="167"/>
      <c r="N119" s="167"/>
      <c r="O119" s="167"/>
      <c r="P119" s="167"/>
      <c r="Q119" s="167"/>
      <c r="R119" s="167"/>
      <c r="S119" s="167"/>
      <c r="T119" s="167"/>
      <c r="U119" s="167"/>
      <c r="V119" s="167"/>
      <c r="W119" s="167"/>
      <c r="X119" s="167"/>
      <c r="Y119" s="167"/>
      <c r="Z119" s="167"/>
    </row>
    <row r="120" spans="1:26" ht="15.75" customHeight="1" x14ac:dyDescent="0.25">
      <c r="A120" s="167"/>
      <c r="B120" s="167"/>
      <c r="C120" s="167"/>
      <c r="D120" s="167"/>
      <c r="E120" s="167"/>
      <c r="F120" s="167"/>
      <c r="G120" s="167"/>
      <c r="H120" s="167"/>
      <c r="I120" s="167"/>
      <c r="J120" s="167"/>
      <c r="K120" s="167"/>
      <c r="L120" s="167"/>
      <c r="M120" s="167"/>
      <c r="N120" s="167"/>
      <c r="O120" s="167"/>
      <c r="P120" s="167"/>
      <c r="Q120" s="167"/>
      <c r="R120" s="167"/>
      <c r="S120" s="167"/>
      <c r="T120" s="167"/>
      <c r="U120" s="167"/>
      <c r="V120" s="167"/>
      <c r="W120" s="167"/>
      <c r="X120" s="167"/>
      <c r="Y120" s="167"/>
      <c r="Z120" s="167"/>
    </row>
    <row r="121" spans="1:26" ht="15.75" customHeight="1" x14ac:dyDescent="0.25">
      <c r="A121" s="167"/>
      <c r="B121" s="167"/>
      <c r="C121" s="167"/>
      <c r="D121" s="167"/>
      <c r="E121" s="167"/>
      <c r="F121" s="167"/>
      <c r="G121" s="167"/>
      <c r="H121" s="167"/>
      <c r="I121" s="167"/>
      <c r="J121" s="167"/>
      <c r="K121" s="167"/>
      <c r="L121" s="167"/>
      <c r="M121" s="167"/>
      <c r="N121" s="167"/>
      <c r="O121" s="167"/>
      <c r="P121" s="167"/>
      <c r="Q121" s="167"/>
      <c r="R121" s="167"/>
      <c r="S121" s="167"/>
      <c r="T121" s="167"/>
      <c r="U121" s="167"/>
      <c r="V121" s="167"/>
      <c r="W121" s="167"/>
      <c r="X121" s="167"/>
      <c r="Y121" s="167"/>
      <c r="Z121" s="167"/>
    </row>
    <row r="122" spans="1:26" ht="15.75" customHeight="1" x14ac:dyDescent="0.25">
      <c r="A122" s="167"/>
      <c r="B122" s="167"/>
      <c r="C122" s="167"/>
      <c r="D122" s="167"/>
      <c r="E122" s="167"/>
      <c r="F122" s="167"/>
      <c r="G122" s="167"/>
      <c r="H122" s="167"/>
      <c r="I122" s="167"/>
      <c r="J122" s="167"/>
      <c r="K122" s="167"/>
      <c r="L122" s="167"/>
      <c r="M122" s="167"/>
      <c r="N122" s="167"/>
      <c r="O122" s="167"/>
      <c r="P122" s="167"/>
      <c r="Q122" s="167"/>
      <c r="R122" s="167"/>
      <c r="S122" s="167"/>
      <c r="T122" s="167"/>
      <c r="U122" s="167"/>
      <c r="V122" s="167"/>
      <c r="W122" s="167"/>
      <c r="X122" s="167"/>
      <c r="Y122" s="167"/>
      <c r="Z122" s="167"/>
    </row>
    <row r="123" spans="1:26" ht="15.75" customHeight="1" x14ac:dyDescent="0.25">
      <c r="A123" s="167"/>
      <c r="B123" s="167"/>
      <c r="C123" s="167"/>
      <c r="D123" s="167"/>
      <c r="E123" s="167"/>
      <c r="F123" s="167"/>
      <c r="G123" s="167"/>
      <c r="H123" s="167"/>
      <c r="I123" s="167"/>
      <c r="J123" s="167"/>
      <c r="K123" s="167"/>
      <c r="L123" s="167"/>
      <c r="M123" s="167"/>
      <c r="N123" s="167"/>
      <c r="O123" s="167"/>
      <c r="P123" s="167"/>
      <c r="Q123" s="167"/>
      <c r="R123" s="167"/>
      <c r="S123" s="167"/>
      <c r="T123" s="167"/>
      <c r="U123" s="167"/>
      <c r="V123" s="167"/>
      <c r="W123" s="167"/>
      <c r="X123" s="167"/>
      <c r="Y123" s="167"/>
      <c r="Z123" s="167"/>
    </row>
    <row r="124" spans="1:26" ht="15.75" customHeight="1" x14ac:dyDescent="0.25">
      <c r="A124" s="167"/>
      <c r="B124" s="167"/>
      <c r="C124" s="167"/>
      <c r="D124" s="167"/>
      <c r="E124" s="167"/>
      <c r="F124" s="167"/>
      <c r="G124" s="167"/>
      <c r="H124" s="167"/>
      <c r="I124" s="167"/>
      <c r="J124" s="167"/>
      <c r="K124" s="167"/>
      <c r="L124" s="167"/>
      <c r="M124" s="167"/>
      <c r="N124" s="167"/>
      <c r="O124" s="167"/>
      <c r="P124" s="167"/>
      <c r="Q124" s="167"/>
      <c r="R124" s="167"/>
      <c r="S124" s="167"/>
      <c r="T124" s="167"/>
      <c r="U124" s="167"/>
      <c r="V124" s="167"/>
      <c r="W124" s="167"/>
      <c r="X124" s="167"/>
      <c r="Y124" s="167"/>
      <c r="Z124" s="167"/>
    </row>
    <row r="125" spans="1:26" ht="15.75" customHeight="1" x14ac:dyDescent="0.25">
      <c r="A125" s="167"/>
      <c r="B125" s="167"/>
      <c r="C125" s="167"/>
      <c r="D125" s="167"/>
      <c r="E125" s="167"/>
      <c r="F125" s="167"/>
      <c r="G125" s="167"/>
      <c r="H125" s="167"/>
      <c r="I125" s="167"/>
      <c r="J125" s="167"/>
      <c r="K125" s="167"/>
      <c r="L125" s="167"/>
      <c r="M125" s="167"/>
      <c r="N125" s="167"/>
      <c r="O125" s="167"/>
      <c r="P125" s="167"/>
      <c r="Q125" s="167"/>
      <c r="R125" s="167"/>
      <c r="S125" s="167"/>
      <c r="T125" s="167"/>
      <c r="U125" s="167"/>
      <c r="V125" s="167"/>
      <c r="W125" s="167"/>
      <c r="X125" s="167"/>
      <c r="Y125" s="167"/>
      <c r="Z125" s="167"/>
    </row>
    <row r="126" spans="1:26" ht="15.75" customHeight="1" x14ac:dyDescent="0.25">
      <c r="A126" s="167"/>
      <c r="B126" s="167"/>
      <c r="C126" s="167"/>
      <c r="D126" s="167"/>
      <c r="E126" s="167"/>
      <c r="F126" s="167"/>
      <c r="G126" s="167"/>
      <c r="H126" s="167"/>
      <c r="I126" s="167"/>
      <c r="J126" s="167"/>
      <c r="K126" s="167"/>
      <c r="L126" s="167"/>
      <c r="M126" s="167"/>
      <c r="N126" s="167"/>
      <c r="O126" s="167"/>
      <c r="P126" s="167"/>
      <c r="Q126" s="167"/>
      <c r="R126" s="167"/>
      <c r="S126" s="167"/>
      <c r="T126" s="167"/>
      <c r="U126" s="167"/>
      <c r="V126" s="167"/>
      <c r="W126" s="167"/>
      <c r="X126" s="167"/>
      <c r="Y126" s="167"/>
      <c r="Z126" s="167"/>
    </row>
    <row r="127" spans="1:26" ht="15.75" customHeight="1" x14ac:dyDescent="0.25">
      <c r="A127" s="167"/>
      <c r="B127" s="167"/>
      <c r="C127" s="167"/>
      <c r="D127" s="167"/>
      <c r="E127" s="167"/>
      <c r="F127" s="167"/>
      <c r="G127" s="167"/>
      <c r="H127" s="167"/>
      <c r="I127" s="167"/>
      <c r="J127" s="167"/>
      <c r="K127" s="167"/>
      <c r="L127" s="167"/>
      <c r="M127" s="167"/>
      <c r="N127" s="167"/>
      <c r="O127" s="167"/>
      <c r="P127" s="167"/>
      <c r="Q127" s="167"/>
      <c r="R127" s="167"/>
      <c r="S127" s="167"/>
      <c r="T127" s="167"/>
      <c r="U127" s="167"/>
      <c r="V127" s="167"/>
      <c r="W127" s="167"/>
      <c r="X127" s="167"/>
      <c r="Y127" s="167"/>
      <c r="Z127" s="167"/>
    </row>
    <row r="128" spans="1:26" ht="15.75" customHeight="1" x14ac:dyDescent="0.25">
      <c r="A128" s="167"/>
      <c r="B128" s="167"/>
      <c r="C128" s="167"/>
      <c r="D128" s="167"/>
      <c r="E128" s="167"/>
      <c r="F128" s="167"/>
      <c r="G128" s="167"/>
      <c r="H128" s="167"/>
      <c r="I128" s="167"/>
      <c r="J128" s="167"/>
      <c r="K128" s="167"/>
      <c r="L128" s="167"/>
      <c r="M128" s="167"/>
      <c r="N128" s="167"/>
      <c r="O128" s="167"/>
      <c r="P128" s="167"/>
      <c r="Q128" s="167"/>
      <c r="R128" s="167"/>
      <c r="S128" s="167"/>
      <c r="T128" s="167"/>
      <c r="U128" s="167"/>
      <c r="V128" s="167"/>
      <c r="W128" s="167"/>
      <c r="X128" s="167"/>
      <c r="Y128" s="167"/>
      <c r="Z128" s="167"/>
    </row>
    <row r="129" spans="1:26" ht="15.75" customHeight="1" x14ac:dyDescent="0.25">
      <c r="A129" s="167"/>
      <c r="B129" s="167"/>
      <c r="C129" s="167"/>
      <c r="D129" s="167"/>
      <c r="E129" s="167"/>
      <c r="F129" s="167"/>
      <c r="G129" s="167"/>
      <c r="H129" s="167"/>
      <c r="I129" s="167"/>
      <c r="J129" s="167"/>
      <c r="K129" s="167"/>
      <c r="L129" s="167"/>
      <c r="M129" s="167"/>
      <c r="N129" s="167"/>
      <c r="O129" s="167"/>
      <c r="P129" s="167"/>
      <c r="Q129" s="167"/>
      <c r="R129" s="167"/>
      <c r="S129" s="167"/>
      <c r="T129" s="167"/>
      <c r="U129" s="167"/>
      <c r="V129" s="167"/>
      <c r="W129" s="167"/>
      <c r="X129" s="167"/>
      <c r="Y129" s="167"/>
      <c r="Z129" s="167"/>
    </row>
    <row r="130" spans="1:26" ht="15.75" customHeight="1" x14ac:dyDescent="0.25">
      <c r="A130" s="167"/>
      <c r="B130" s="167"/>
      <c r="C130" s="167"/>
      <c r="D130" s="167"/>
      <c r="E130" s="167"/>
      <c r="F130" s="167"/>
      <c r="G130" s="167"/>
      <c r="H130" s="167"/>
      <c r="I130" s="167"/>
      <c r="J130" s="167"/>
      <c r="K130" s="167"/>
      <c r="L130" s="167"/>
      <c r="M130" s="167"/>
      <c r="N130" s="167"/>
      <c r="O130" s="167"/>
      <c r="P130" s="167"/>
      <c r="Q130" s="167"/>
      <c r="R130" s="167"/>
      <c r="S130" s="167"/>
      <c r="T130" s="167"/>
      <c r="U130" s="167"/>
      <c r="V130" s="167"/>
      <c r="W130" s="167"/>
      <c r="X130" s="167"/>
      <c r="Y130" s="167"/>
      <c r="Z130" s="167"/>
    </row>
    <row r="131" spans="1:26" ht="15.75" customHeight="1" x14ac:dyDescent="0.25">
      <c r="A131" s="167"/>
      <c r="B131" s="167"/>
      <c r="C131" s="167"/>
      <c r="D131" s="167"/>
      <c r="E131" s="167"/>
      <c r="F131" s="167"/>
      <c r="G131" s="167"/>
      <c r="H131" s="167"/>
      <c r="I131" s="167"/>
      <c r="J131" s="167"/>
      <c r="K131" s="167"/>
      <c r="L131" s="167"/>
      <c r="M131" s="167"/>
      <c r="N131" s="167"/>
      <c r="O131" s="167"/>
      <c r="P131" s="167"/>
      <c r="Q131" s="167"/>
      <c r="R131" s="167"/>
      <c r="S131" s="167"/>
      <c r="T131" s="167"/>
      <c r="U131" s="167"/>
      <c r="V131" s="167"/>
      <c r="W131" s="167"/>
      <c r="X131" s="167"/>
      <c r="Y131" s="167"/>
      <c r="Z131" s="167"/>
    </row>
    <row r="132" spans="1:26" ht="15.75" customHeight="1" x14ac:dyDescent="0.25">
      <c r="A132" s="167"/>
      <c r="B132" s="167"/>
      <c r="C132" s="167"/>
      <c r="D132" s="167"/>
      <c r="E132" s="167"/>
      <c r="F132" s="167"/>
      <c r="G132" s="167"/>
      <c r="H132" s="167"/>
      <c r="I132" s="167"/>
      <c r="J132" s="167"/>
      <c r="K132" s="167"/>
      <c r="L132" s="167"/>
      <c r="M132" s="167"/>
      <c r="N132" s="167"/>
      <c r="O132" s="167"/>
      <c r="P132" s="167"/>
      <c r="Q132" s="167"/>
      <c r="R132" s="167"/>
      <c r="S132" s="167"/>
      <c r="T132" s="167"/>
      <c r="U132" s="167"/>
      <c r="V132" s="167"/>
      <c r="W132" s="167"/>
      <c r="X132" s="167"/>
      <c r="Y132" s="167"/>
      <c r="Z132" s="167"/>
    </row>
    <row r="133" spans="1:26" ht="15.75" customHeight="1" x14ac:dyDescent="0.25">
      <c r="A133" s="167"/>
      <c r="B133" s="167"/>
      <c r="C133" s="167"/>
      <c r="D133" s="167"/>
      <c r="E133" s="167"/>
      <c r="F133" s="167"/>
      <c r="G133" s="167"/>
      <c r="H133" s="167"/>
      <c r="I133" s="167"/>
      <c r="J133" s="167"/>
      <c r="K133" s="167"/>
      <c r="L133" s="167"/>
      <c r="M133" s="167"/>
      <c r="N133" s="167"/>
      <c r="O133" s="167"/>
      <c r="P133" s="167"/>
      <c r="Q133" s="167"/>
      <c r="R133" s="167"/>
      <c r="S133" s="167"/>
      <c r="T133" s="167"/>
      <c r="U133" s="167"/>
      <c r="V133" s="167"/>
      <c r="W133" s="167"/>
      <c r="X133" s="167"/>
      <c r="Y133" s="167"/>
      <c r="Z133" s="167"/>
    </row>
    <row r="134" spans="1:26" ht="15.75" customHeight="1" x14ac:dyDescent="0.25">
      <c r="A134" s="167"/>
      <c r="B134" s="167"/>
      <c r="C134" s="167"/>
      <c r="D134" s="167"/>
      <c r="E134" s="167"/>
      <c r="F134" s="167"/>
      <c r="G134" s="167"/>
      <c r="H134" s="167"/>
      <c r="I134" s="167"/>
      <c r="J134" s="167"/>
      <c r="K134" s="167"/>
      <c r="L134" s="167"/>
      <c r="M134" s="167"/>
      <c r="N134" s="167"/>
      <c r="O134" s="167"/>
      <c r="P134" s="167"/>
      <c r="Q134" s="167"/>
      <c r="R134" s="167"/>
      <c r="S134" s="167"/>
      <c r="T134" s="167"/>
      <c r="U134" s="167"/>
      <c r="V134" s="167"/>
      <c r="W134" s="167"/>
      <c r="X134" s="167"/>
      <c r="Y134" s="167"/>
      <c r="Z134" s="167"/>
    </row>
    <row r="135" spans="1:26" ht="15.75" customHeight="1" x14ac:dyDescent="0.25">
      <c r="A135" s="167"/>
      <c r="B135" s="167"/>
      <c r="C135" s="167"/>
      <c r="D135" s="167"/>
      <c r="E135" s="167"/>
      <c r="F135" s="167"/>
      <c r="G135" s="167"/>
      <c r="H135" s="167"/>
      <c r="I135" s="167"/>
      <c r="J135" s="167"/>
      <c r="K135" s="167"/>
      <c r="L135" s="167"/>
      <c r="M135" s="167"/>
      <c r="N135" s="167"/>
      <c r="O135" s="167"/>
      <c r="P135" s="167"/>
      <c r="Q135" s="167"/>
      <c r="R135" s="167"/>
      <c r="S135" s="167"/>
      <c r="T135" s="167"/>
      <c r="U135" s="167"/>
      <c r="V135" s="167"/>
      <c r="W135" s="167"/>
      <c r="X135" s="167"/>
      <c r="Y135" s="167"/>
      <c r="Z135" s="167"/>
    </row>
    <row r="136" spans="1:26" ht="15.75" customHeight="1" x14ac:dyDescent="0.25">
      <c r="A136" s="167"/>
      <c r="B136" s="167"/>
      <c r="C136" s="167"/>
      <c r="D136" s="167"/>
      <c r="E136" s="167"/>
      <c r="F136" s="167"/>
      <c r="G136" s="167"/>
      <c r="H136" s="167"/>
      <c r="I136" s="167"/>
      <c r="J136" s="167"/>
      <c r="K136" s="167"/>
      <c r="L136" s="167"/>
      <c r="M136" s="167"/>
      <c r="N136" s="167"/>
      <c r="O136" s="167"/>
      <c r="P136" s="167"/>
      <c r="Q136" s="167"/>
      <c r="R136" s="167"/>
      <c r="S136" s="167"/>
      <c r="T136" s="167"/>
      <c r="U136" s="167"/>
      <c r="V136" s="167"/>
      <c r="W136" s="167"/>
      <c r="X136" s="167"/>
      <c r="Y136" s="167"/>
      <c r="Z136" s="167"/>
    </row>
    <row r="137" spans="1:26" ht="15.75" customHeight="1" x14ac:dyDescent="0.25">
      <c r="A137" s="167"/>
      <c r="B137" s="167"/>
      <c r="C137" s="167"/>
      <c r="D137" s="167"/>
      <c r="E137" s="167"/>
      <c r="F137" s="167"/>
      <c r="G137" s="167"/>
      <c r="H137" s="167"/>
      <c r="I137" s="167"/>
      <c r="J137" s="167"/>
      <c r="K137" s="167"/>
      <c r="L137" s="167"/>
      <c r="M137" s="167"/>
      <c r="N137" s="167"/>
      <c r="O137" s="167"/>
      <c r="P137" s="167"/>
      <c r="Q137" s="167"/>
      <c r="R137" s="167"/>
      <c r="S137" s="167"/>
      <c r="T137" s="167"/>
      <c r="U137" s="167"/>
      <c r="V137" s="167"/>
      <c r="W137" s="167"/>
      <c r="X137" s="167"/>
      <c r="Y137" s="167"/>
      <c r="Z137" s="167"/>
    </row>
    <row r="138" spans="1:26" ht="15.75" customHeight="1" x14ac:dyDescent="0.25">
      <c r="A138" s="167"/>
      <c r="B138" s="167"/>
      <c r="C138" s="167"/>
      <c r="D138" s="167"/>
      <c r="E138" s="167"/>
      <c r="F138" s="167"/>
      <c r="G138" s="167"/>
      <c r="H138" s="167"/>
      <c r="I138" s="167"/>
      <c r="J138" s="167"/>
      <c r="K138" s="167"/>
      <c r="L138" s="167"/>
      <c r="M138" s="167"/>
      <c r="N138" s="167"/>
      <c r="O138" s="167"/>
      <c r="P138" s="167"/>
      <c r="Q138" s="167"/>
      <c r="R138" s="167"/>
      <c r="S138" s="167"/>
      <c r="T138" s="167"/>
      <c r="U138" s="167"/>
      <c r="V138" s="167"/>
      <c r="W138" s="167"/>
      <c r="X138" s="167"/>
      <c r="Y138" s="167"/>
      <c r="Z138" s="167"/>
    </row>
    <row r="139" spans="1:26" ht="15.75" customHeight="1" x14ac:dyDescent="0.25">
      <c r="A139" s="167"/>
      <c r="B139" s="167"/>
      <c r="C139" s="167"/>
      <c r="D139" s="167"/>
      <c r="E139" s="167"/>
      <c r="F139" s="167"/>
      <c r="G139" s="167"/>
      <c r="H139" s="167"/>
      <c r="I139" s="167"/>
      <c r="J139" s="167"/>
      <c r="K139" s="167"/>
      <c r="L139" s="167"/>
      <c r="M139" s="167"/>
      <c r="N139" s="167"/>
      <c r="O139" s="167"/>
      <c r="P139" s="167"/>
      <c r="Q139" s="167"/>
      <c r="R139" s="167"/>
      <c r="S139" s="167"/>
      <c r="T139" s="167"/>
      <c r="U139" s="167"/>
      <c r="V139" s="167"/>
      <c r="W139" s="167"/>
      <c r="X139" s="167"/>
      <c r="Y139" s="167"/>
      <c r="Z139" s="167"/>
    </row>
    <row r="140" spans="1:26" ht="15.75" customHeight="1" x14ac:dyDescent="0.25">
      <c r="A140" s="167"/>
      <c r="B140" s="167"/>
      <c r="C140" s="167"/>
      <c r="D140" s="167"/>
      <c r="E140" s="167"/>
      <c r="F140" s="167"/>
      <c r="G140" s="167"/>
      <c r="H140" s="167"/>
      <c r="I140" s="167"/>
      <c r="J140" s="167"/>
      <c r="K140" s="167"/>
      <c r="L140" s="167"/>
      <c r="M140" s="167"/>
      <c r="N140" s="167"/>
      <c r="O140" s="167"/>
      <c r="P140" s="167"/>
      <c r="Q140" s="167"/>
      <c r="R140" s="167"/>
      <c r="S140" s="167"/>
      <c r="T140" s="167"/>
      <c r="U140" s="167"/>
      <c r="V140" s="167"/>
      <c r="W140" s="167"/>
      <c r="X140" s="167"/>
      <c r="Y140" s="167"/>
      <c r="Z140" s="167"/>
    </row>
    <row r="141" spans="1:26" ht="15.75" customHeight="1" x14ac:dyDescent="0.25">
      <c r="A141" s="167"/>
      <c r="B141" s="167"/>
      <c r="C141" s="167"/>
      <c r="D141" s="167"/>
      <c r="E141" s="167"/>
      <c r="F141" s="167"/>
      <c r="G141" s="167"/>
      <c r="H141" s="167"/>
      <c r="I141" s="167"/>
      <c r="J141" s="167"/>
      <c r="K141" s="167"/>
      <c r="L141" s="167"/>
      <c r="M141" s="167"/>
      <c r="N141" s="167"/>
      <c r="O141" s="167"/>
      <c r="P141" s="167"/>
      <c r="Q141" s="167"/>
      <c r="R141" s="167"/>
      <c r="S141" s="167"/>
      <c r="T141" s="167"/>
      <c r="U141" s="167"/>
      <c r="V141" s="167"/>
      <c r="W141" s="167"/>
      <c r="X141" s="167"/>
      <c r="Y141" s="167"/>
      <c r="Z141" s="167"/>
    </row>
    <row r="142" spans="1:26" ht="15.75" customHeight="1" x14ac:dyDescent="0.25">
      <c r="A142" s="167"/>
      <c r="B142" s="167"/>
      <c r="C142" s="167"/>
      <c r="D142" s="167"/>
      <c r="E142" s="167"/>
      <c r="F142" s="167"/>
      <c r="G142" s="167"/>
      <c r="H142" s="167"/>
      <c r="I142" s="167"/>
      <c r="J142" s="167"/>
      <c r="K142" s="167"/>
      <c r="L142" s="167"/>
      <c r="M142" s="167"/>
      <c r="N142" s="167"/>
      <c r="O142" s="167"/>
      <c r="P142" s="167"/>
      <c r="Q142" s="167"/>
      <c r="R142" s="167"/>
      <c r="S142" s="167"/>
      <c r="T142" s="167"/>
      <c r="U142" s="167"/>
      <c r="V142" s="167"/>
      <c r="W142" s="167"/>
      <c r="X142" s="167"/>
      <c r="Y142" s="167"/>
      <c r="Z142" s="167"/>
    </row>
    <row r="143" spans="1:26" ht="15.75" customHeight="1" x14ac:dyDescent="0.25">
      <c r="A143" s="167"/>
      <c r="B143" s="167"/>
      <c r="C143" s="167"/>
      <c r="D143" s="167"/>
      <c r="E143" s="167"/>
      <c r="F143" s="167"/>
      <c r="G143" s="167"/>
      <c r="H143" s="167"/>
      <c r="I143" s="167"/>
      <c r="J143" s="167"/>
      <c r="K143" s="167"/>
      <c r="L143" s="167"/>
      <c r="M143" s="167"/>
      <c r="N143" s="167"/>
      <c r="O143" s="167"/>
      <c r="P143" s="167"/>
      <c r="Q143" s="167"/>
      <c r="R143" s="167"/>
      <c r="S143" s="167"/>
      <c r="T143" s="167"/>
      <c r="U143" s="167"/>
      <c r="V143" s="167"/>
      <c r="W143" s="167"/>
      <c r="X143" s="167"/>
      <c r="Y143" s="167"/>
      <c r="Z143" s="167"/>
    </row>
    <row r="144" spans="1:26" ht="15.75" customHeight="1" x14ac:dyDescent="0.25">
      <c r="A144" s="167"/>
      <c r="B144" s="167"/>
      <c r="C144" s="167"/>
      <c r="D144" s="167"/>
      <c r="E144" s="167"/>
      <c r="F144" s="167"/>
      <c r="G144" s="167"/>
      <c r="H144" s="167"/>
      <c r="I144" s="167"/>
      <c r="J144" s="167"/>
      <c r="K144" s="167"/>
      <c r="L144" s="167"/>
      <c r="M144" s="167"/>
      <c r="N144" s="167"/>
      <c r="O144" s="167"/>
      <c r="P144" s="167"/>
      <c r="Q144" s="167"/>
      <c r="R144" s="167"/>
      <c r="S144" s="167"/>
      <c r="T144" s="167"/>
      <c r="U144" s="167"/>
      <c r="V144" s="167"/>
      <c r="W144" s="167"/>
      <c r="X144" s="167"/>
      <c r="Y144" s="167"/>
      <c r="Z144" s="167"/>
    </row>
    <row r="145" spans="1:26" ht="15.75" customHeight="1" x14ac:dyDescent="0.25">
      <c r="A145" s="167"/>
      <c r="B145" s="167"/>
      <c r="C145" s="167"/>
      <c r="D145" s="167"/>
      <c r="E145" s="167"/>
      <c r="F145" s="167"/>
      <c r="G145" s="167"/>
      <c r="H145" s="167"/>
      <c r="I145" s="167"/>
      <c r="J145" s="167"/>
      <c r="K145" s="167"/>
      <c r="L145" s="167"/>
      <c r="M145" s="167"/>
      <c r="N145" s="167"/>
      <c r="O145" s="167"/>
      <c r="P145" s="167"/>
      <c r="Q145" s="167"/>
      <c r="R145" s="167"/>
      <c r="S145" s="167"/>
      <c r="T145" s="167"/>
      <c r="U145" s="167"/>
      <c r="V145" s="167"/>
      <c r="W145" s="167"/>
      <c r="X145" s="167"/>
      <c r="Y145" s="167"/>
      <c r="Z145" s="167"/>
    </row>
    <row r="146" spans="1:26" ht="15.75" customHeight="1" x14ac:dyDescent="0.25">
      <c r="A146" s="167"/>
      <c r="B146" s="167"/>
      <c r="C146" s="167"/>
      <c r="D146" s="167"/>
      <c r="E146" s="167"/>
      <c r="F146" s="167"/>
      <c r="G146" s="167"/>
      <c r="H146" s="167"/>
      <c r="I146" s="167"/>
      <c r="J146" s="167"/>
      <c r="K146" s="167"/>
      <c r="L146" s="167"/>
      <c r="M146" s="167"/>
      <c r="N146" s="167"/>
      <c r="O146" s="167"/>
      <c r="P146" s="167"/>
      <c r="Q146" s="167"/>
      <c r="R146" s="167"/>
      <c r="S146" s="167"/>
      <c r="T146" s="167"/>
      <c r="U146" s="167"/>
      <c r="V146" s="167"/>
      <c r="W146" s="167"/>
      <c r="X146" s="167"/>
      <c r="Y146" s="167"/>
      <c r="Z146" s="167"/>
    </row>
    <row r="147" spans="1:26" ht="15.75" customHeight="1" x14ac:dyDescent="0.25">
      <c r="A147" s="167"/>
      <c r="B147" s="167"/>
      <c r="C147" s="167"/>
      <c r="D147" s="167"/>
      <c r="E147" s="167"/>
      <c r="F147" s="167"/>
      <c r="G147" s="167"/>
      <c r="H147" s="167"/>
      <c r="I147" s="167"/>
      <c r="J147" s="167"/>
      <c r="K147" s="167"/>
      <c r="L147" s="167"/>
      <c r="M147" s="167"/>
      <c r="N147" s="167"/>
      <c r="O147" s="167"/>
      <c r="P147" s="167"/>
      <c r="Q147" s="167"/>
      <c r="R147" s="167"/>
      <c r="S147" s="167"/>
      <c r="T147" s="167"/>
      <c r="U147" s="167"/>
      <c r="V147" s="167"/>
      <c r="W147" s="167"/>
      <c r="X147" s="167"/>
      <c r="Y147" s="167"/>
      <c r="Z147" s="167"/>
    </row>
    <row r="148" spans="1:26" ht="15.75" customHeight="1" x14ac:dyDescent="0.25">
      <c r="A148" s="167"/>
      <c r="B148" s="167"/>
      <c r="C148" s="167"/>
      <c r="D148" s="167"/>
      <c r="E148" s="167"/>
      <c r="F148" s="167"/>
      <c r="G148" s="167"/>
      <c r="H148" s="167"/>
      <c r="I148" s="167"/>
      <c r="J148" s="167"/>
      <c r="K148" s="167"/>
      <c r="L148" s="167"/>
      <c r="M148" s="167"/>
      <c r="N148" s="167"/>
      <c r="O148" s="167"/>
      <c r="P148" s="167"/>
      <c r="Q148" s="167"/>
      <c r="R148" s="167"/>
      <c r="S148" s="167"/>
      <c r="T148" s="167"/>
      <c r="U148" s="167"/>
      <c r="V148" s="167"/>
      <c r="W148" s="167"/>
      <c r="X148" s="167"/>
      <c r="Y148" s="167"/>
      <c r="Z148" s="167"/>
    </row>
    <row r="149" spans="1:26" ht="15.75" customHeight="1" x14ac:dyDescent="0.25">
      <c r="A149" s="167"/>
      <c r="B149" s="167"/>
      <c r="C149" s="167"/>
      <c r="D149" s="167"/>
      <c r="E149" s="167"/>
      <c r="F149" s="167"/>
      <c r="G149" s="167"/>
      <c r="H149" s="167"/>
      <c r="I149" s="167"/>
      <c r="J149" s="167"/>
      <c r="K149" s="167"/>
      <c r="L149" s="167"/>
      <c r="M149" s="167"/>
      <c r="N149" s="167"/>
      <c r="O149" s="167"/>
      <c r="P149" s="167"/>
      <c r="Q149" s="167"/>
      <c r="R149" s="167"/>
      <c r="S149" s="167"/>
      <c r="T149" s="167"/>
      <c r="U149" s="167"/>
      <c r="V149" s="167"/>
      <c r="W149" s="167"/>
      <c r="X149" s="167"/>
      <c r="Y149" s="167"/>
      <c r="Z149" s="167"/>
    </row>
    <row r="150" spans="1:26" ht="15.75" customHeight="1" x14ac:dyDescent="0.25">
      <c r="A150" s="167"/>
      <c r="B150" s="167"/>
      <c r="C150" s="167"/>
      <c r="D150" s="167"/>
      <c r="E150" s="167"/>
      <c r="F150" s="167"/>
      <c r="G150" s="167"/>
      <c r="H150" s="167"/>
      <c r="I150" s="167"/>
      <c r="J150" s="167"/>
      <c r="K150" s="167"/>
      <c r="L150" s="167"/>
      <c r="M150" s="167"/>
      <c r="N150" s="167"/>
      <c r="O150" s="167"/>
      <c r="P150" s="167"/>
      <c r="Q150" s="167"/>
      <c r="R150" s="167"/>
      <c r="S150" s="167"/>
      <c r="T150" s="167"/>
      <c r="U150" s="167"/>
      <c r="V150" s="167"/>
      <c r="W150" s="167"/>
      <c r="X150" s="167"/>
      <c r="Y150" s="167"/>
      <c r="Z150" s="167"/>
    </row>
    <row r="151" spans="1:26" ht="15.75" customHeight="1" x14ac:dyDescent="0.25">
      <c r="A151" s="167"/>
      <c r="B151" s="167"/>
      <c r="C151" s="167"/>
      <c r="D151" s="167"/>
      <c r="E151" s="167"/>
      <c r="F151" s="167"/>
      <c r="G151" s="167"/>
      <c r="H151" s="167"/>
      <c r="I151" s="167"/>
      <c r="J151" s="167"/>
      <c r="K151" s="167"/>
      <c r="L151" s="167"/>
      <c r="M151" s="167"/>
      <c r="N151" s="167"/>
      <c r="O151" s="167"/>
      <c r="P151" s="167"/>
      <c r="Q151" s="167"/>
      <c r="R151" s="167"/>
      <c r="S151" s="167"/>
      <c r="T151" s="167"/>
      <c r="U151" s="167"/>
      <c r="V151" s="167"/>
      <c r="W151" s="167"/>
      <c r="X151" s="167"/>
      <c r="Y151" s="167"/>
      <c r="Z151" s="167"/>
    </row>
    <row r="152" spans="1:26" ht="15.75" customHeight="1" x14ac:dyDescent="0.25">
      <c r="A152" s="167"/>
      <c r="B152" s="167"/>
      <c r="C152" s="167"/>
      <c r="D152" s="167"/>
      <c r="E152" s="167"/>
      <c r="F152" s="167"/>
      <c r="G152" s="167"/>
      <c r="H152" s="167"/>
      <c r="I152" s="167"/>
      <c r="J152" s="167"/>
      <c r="K152" s="167"/>
      <c r="L152" s="167"/>
      <c r="M152" s="167"/>
      <c r="N152" s="167"/>
      <c r="O152" s="167"/>
      <c r="P152" s="167"/>
      <c r="Q152" s="167"/>
      <c r="R152" s="167"/>
      <c r="S152" s="167"/>
      <c r="T152" s="167"/>
      <c r="U152" s="167"/>
      <c r="V152" s="167"/>
      <c r="W152" s="167"/>
      <c r="X152" s="167"/>
      <c r="Y152" s="167"/>
      <c r="Z152" s="167"/>
    </row>
    <row r="153" spans="1:26" ht="15.75" customHeight="1" x14ac:dyDescent="0.25">
      <c r="A153" s="167"/>
      <c r="B153" s="167"/>
      <c r="C153" s="167"/>
      <c r="D153" s="167"/>
      <c r="E153" s="167"/>
      <c r="F153" s="167"/>
      <c r="G153" s="167"/>
      <c r="H153" s="167"/>
      <c r="I153" s="167"/>
      <c r="J153" s="167"/>
      <c r="K153" s="167"/>
      <c r="L153" s="167"/>
      <c r="M153" s="167"/>
      <c r="N153" s="167"/>
      <c r="O153" s="167"/>
      <c r="P153" s="167"/>
      <c r="Q153" s="167"/>
      <c r="R153" s="167"/>
      <c r="S153" s="167"/>
      <c r="T153" s="167"/>
      <c r="U153" s="167"/>
      <c r="V153" s="167"/>
      <c r="W153" s="167"/>
      <c r="X153" s="167"/>
      <c r="Y153" s="167"/>
      <c r="Z153" s="167"/>
    </row>
    <row r="154" spans="1:26" ht="15.75" customHeight="1" x14ac:dyDescent="0.25">
      <c r="A154" s="167"/>
      <c r="B154" s="167"/>
      <c r="C154" s="167"/>
      <c r="D154" s="167"/>
      <c r="E154" s="167"/>
      <c r="F154" s="167"/>
      <c r="G154" s="167"/>
      <c r="H154" s="167"/>
      <c r="I154" s="167"/>
      <c r="J154" s="167"/>
      <c r="K154" s="167"/>
      <c r="L154" s="167"/>
      <c r="M154" s="167"/>
      <c r="N154" s="167"/>
      <c r="O154" s="167"/>
      <c r="P154" s="167"/>
      <c r="Q154" s="167"/>
      <c r="R154" s="167"/>
      <c r="S154" s="167"/>
      <c r="T154" s="167"/>
      <c r="U154" s="167"/>
      <c r="V154" s="167"/>
      <c r="W154" s="167"/>
      <c r="X154" s="167"/>
      <c r="Y154" s="167"/>
      <c r="Z154" s="167"/>
    </row>
    <row r="155" spans="1:26" ht="15.75" customHeight="1" x14ac:dyDescent="0.25">
      <c r="A155" s="167"/>
      <c r="B155" s="167"/>
      <c r="C155" s="167"/>
      <c r="D155" s="167"/>
      <c r="E155" s="167"/>
      <c r="F155" s="167"/>
      <c r="G155" s="167"/>
      <c r="H155" s="167"/>
      <c r="I155" s="167"/>
      <c r="J155" s="167"/>
      <c r="K155" s="167"/>
      <c r="L155" s="167"/>
      <c r="M155" s="167"/>
      <c r="N155" s="167"/>
      <c r="O155" s="167"/>
      <c r="P155" s="167"/>
      <c r="Q155" s="167"/>
      <c r="R155" s="167"/>
      <c r="S155" s="167"/>
      <c r="T155" s="167"/>
      <c r="U155" s="167"/>
      <c r="V155" s="167"/>
      <c r="W155" s="167"/>
      <c r="X155" s="167"/>
      <c r="Y155" s="167"/>
      <c r="Z155" s="167"/>
    </row>
    <row r="156" spans="1:26" ht="15.75" customHeight="1" x14ac:dyDescent="0.25">
      <c r="A156" s="167"/>
      <c r="B156" s="167"/>
      <c r="C156" s="167"/>
      <c r="D156" s="167"/>
      <c r="E156" s="167"/>
      <c r="F156" s="167"/>
      <c r="G156" s="167"/>
      <c r="H156" s="167"/>
      <c r="I156" s="167"/>
      <c r="J156" s="167"/>
      <c r="K156" s="167"/>
      <c r="L156" s="167"/>
      <c r="M156" s="167"/>
      <c r="N156" s="167"/>
      <c r="O156" s="167"/>
      <c r="P156" s="167"/>
      <c r="Q156" s="167"/>
      <c r="R156" s="167"/>
      <c r="S156" s="167"/>
      <c r="T156" s="167"/>
      <c r="U156" s="167"/>
      <c r="V156" s="167"/>
      <c r="W156" s="167"/>
      <c r="X156" s="167"/>
      <c r="Y156" s="167"/>
      <c r="Z156" s="167"/>
    </row>
    <row r="157" spans="1:26" ht="15.75" customHeight="1" x14ac:dyDescent="0.25">
      <c r="A157" s="167"/>
      <c r="B157" s="167"/>
      <c r="C157" s="167"/>
      <c r="D157" s="167"/>
      <c r="E157" s="167"/>
      <c r="F157" s="167"/>
      <c r="G157" s="167"/>
      <c r="H157" s="167"/>
      <c r="I157" s="167"/>
      <c r="J157" s="167"/>
      <c r="K157" s="167"/>
      <c r="L157" s="167"/>
      <c r="M157" s="167"/>
      <c r="N157" s="167"/>
      <c r="O157" s="167"/>
      <c r="P157" s="167"/>
      <c r="Q157" s="167"/>
      <c r="R157" s="167"/>
      <c r="S157" s="167"/>
      <c r="T157" s="167"/>
      <c r="U157" s="167"/>
      <c r="V157" s="167"/>
      <c r="W157" s="167"/>
      <c r="X157" s="167"/>
      <c r="Y157" s="167"/>
      <c r="Z157" s="167"/>
    </row>
    <row r="158" spans="1:26" ht="15.75" customHeight="1" x14ac:dyDescent="0.25">
      <c r="A158" s="167"/>
      <c r="B158" s="167"/>
      <c r="C158" s="167"/>
      <c r="D158" s="167"/>
      <c r="E158" s="167"/>
      <c r="F158" s="167"/>
      <c r="G158" s="167"/>
      <c r="H158" s="167"/>
      <c r="I158" s="167"/>
      <c r="J158" s="167"/>
      <c r="K158" s="167"/>
      <c r="L158" s="167"/>
      <c r="M158" s="167"/>
      <c r="N158" s="167"/>
      <c r="O158" s="167"/>
      <c r="P158" s="167"/>
      <c r="Q158" s="167"/>
      <c r="R158" s="167"/>
      <c r="S158" s="167"/>
      <c r="T158" s="167"/>
      <c r="U158" s="167"/>
      <c r="V158" s="167"/>
      <c r="W158" s="167"/>
      <c r="X158" s="167"/>
      <c r="Y158" s="167"/>
      <c r="Z158" s="167"/>
    </row>
    <row r="159" spans="1:26" ht="15.75" customHeight="1" x14ac:dyDescent="0.25">
      <c r="A159" s="167"/>
      <c r="B159" s="167"/>
      <c r="C159" s="167"/>
      <c r="D159" s="167"/>
      <c r="E159" s="167"/>
      <c r="F159" s="167"/>
      <c r="G159" s="167"/>
      <c r="H159" s="167"/>
      <c r="I159" s="167"/>
      <c r="J159" s="167"/>
      <c r="K159" s="167"/>
      <c r="L159" s="167"/>
      <c r="M159" s="167"/>
      <c r="N159" s="167"/>
      <c r="O159" s="167"/>
      <c r="P159" s="167"/>
      <c r="Q159" s="167"/>
      <c r="R159" s="167"/>
      <c r="S159" s="167"/>
      <c r="T159" s="167"/>
      <c r="U159" s="167"/>
      <c r="V159" s="167"/>
      <c r="W159" s="167"/>
      <c r="X159" s="167"/>
      <c r="Y159" s="167"/>
      <c r="Z159" s="167"/>
    </row>
    <row r="160" spans="1:26" ht="15.75" customHeight="1" x14ac:dyDescent="0.25">
      <c r="A160" s="167"/>
      <c r="B160" s="167"/>
      <c r="C160" s="167"/>
      <c r="D160" s="167"/>
      <c r="E160" s="167"/>
      <c r="F160" s="167"/>
      <c r="G160" s="167"/>
      <c r="H160" s="167"/>
      <c r="I160" s="167"/>
      <c r="J160" s="167"/>
      <c r="K160" s="167"/>
      <c r="L160" s="167"/>
      <c r="M160" s="167"/>
      <c r="N160" s="167"/>
      <c r="O160" s="167"/>
      <c r="P160" s="167"/>
      <c r="Q160" s="167"/>
      <c r="R160" s="167"/>
      <c r="S160" s="167"/>
      <c r="T160" s="167"/>
      <c r="U160" s="167"/>
      <c r="V160" s="167"/>
      <c r="W160" s="167"/>
      <c r="X160" s="167"/>
      <c r="Y160" s="167"/>
      <c r="Z160" s="167"/>
    </row>
    <row r="161" spans="1:26" ht="15.75" customHeight="1" x14ac:dyDescent="0.25">
      <c r="A161" s="167"/>
      <c r="B161" s="167"/>
      <c r="C161" s="167"/>
      <c r="D161" s="167"/>
      <c r="E161" s="167"/>
      <c r="F161" s="167"/>
      <c r="G161" s="167"/>
      <c r="H161" s="167"/>
      <c r="I161" s="167"/>
      <c r="J161" s="167"/>
      <c r="K161" s="167"/>
      <c r="L161" s="167"/>
      <c r="M161" s="167"/>
      <c r="N161" s="167"/>
      <c r="O161" s="167"/>
      <c r="P161" s="167"/>
      <c r="Q161" s="167"/>
      <c r="R161" s="167"/>
      <c r="S161" s="167"/>
      <c r="T161" s="167"/>
      <c r="U161" s="167"/>
      <c r="V161" s="167"/>
      <c r="W161" s="167"/>
      <c r="X161" s="167"/>
      <c r="Y161" s="167"/>
      <c r="Z161" s="167"/>
    </row>
    <row r="162" spans="1:26" ht="15.75" customHeight="1" x14ac:dyDescent="0.25">
      <c r="A162" s="167"/>
      <c r="B162" s="167"/>
      <c r="C162" s="167"/>
      <c r="D162" s="167"/>
      <c r="E162" s="167"/>
      <c r="F162" s="167"/>
      <c r="G162" s="167"/>
      <c r="H162" s="167"/>
      <c r="I162" s="167"/>
      <c r="J162" s="167"/>
      <c r="K162" s="167"/>
      <c r="L162" s="167"/>
      <c r="M162" s="167"/>
      <c r="N162" s="167"/>
      <c r="O162" s="167"/>
      <c r="P162" s="167"/>
      <c r="Q162" s="167"/>
      <c r="R162" s="167"/>
      <c r="S162" s="167"/>
      <c r="T162" s="167"/>
      <c r="U162" s="167"/>
      <c r="V162" s="167"/>
      <c r="W162" s="167"/>
      <c r="X162" s="167"/>
      <c r="Y162" s="167"/>
      <c r="Z162" s="167"/>
    </row>
    <row r="163" spans="1:26" ht="15.75" customHeight="1" x14ac:dyDescent="0.25">
      <c r="A163" s="167"/>
      <c r="B163" s="167"/>
      <c r="C163" s="167"/>
      <c r="D163" s="167"/>
      <c r="E163" s="167"/>
      <c r="F163" s="167"/>
      <c r="G163" s="167"/>
      <c r="H163" s="167"/>
      <c r="I163" s="167"/>
      <c r="J163" s="167"/>
      <c r="K163" s="167"/>
      <c r="L163" s="167"/>
      <c r="M163" s="167"/>
      <c r="N163" s="167"/>
      <c r="O163" s="167"/>
      <c r="P163" s="167"/>
      <c r="Q163" s="167"/>
      <c r="R163" s="167"/>
      <c r="S163" s="167"/>
      <c r="T163" s="167"/>
      <c r="U163" s="167"/>
      <c r="V163" s="167"/>
      <c r="W163" s="167"/>
      <c r="X163" s="167"/>
      <c r="Y163" s="167"/>
      <c r="Z163" s="167"/>
    </row>
    <row r="164" spans="1:26" ht="15.75" customHeight="1" x14ac:dyDescent="0.25">
      <c r="A164" s="167"/>
      <c r="B164" s="167"/>
      <c r="C164" s="167"/>
      <c r="D164" s="167"/>
      <c r="E164" s="167"/>
      <c r="F164" s="167"/>
      <c r="G164" s="167"/>
      <c r="H164" s="167"/>
      <c r="I164" s="167"/>
      <c r="J164" s="167"/>
      <c r="K164" s="167"/>
      <c r="L164" s="167"/>
      <c r="M164" s="167"/>
      <c r="N164" s="167"/>
      <c r="O164" s="167"/>
      <c r="P164" s="167"/>
      <c r="Q164" s="167"/>
      <c r="R164" s="167"/>
      <c r="S164" s="167"/>
      <c r="T164" s="167"/>
      <c r="U164" s="167"/>
      <c r="V164" s="167"/>
      <c r="W164" s="167"/>
      <c r="X164" s="167"/>
      <c r="Y164" s="167"/>
      <c r="Z164" s="167"/>
    </row>
    <row r="165" spans="1:26" ht="15.75" customHeight="1" x14ac:dyDescent="0.25">
      <c r="A165" s="167"/>
      <c r="B165" s="167"/>
      <c r="C165" s="167"/>
      <c r="D165" s="167"/>
      <c r="E165" s="167"/>
      <c r="F165" s="167"/>
      <c r="G165" s="167"/>
      <c r="H165" s="167"/>
      <c r="I165" s="167"/>
      <c r="J165" s="167"/>
      <c r="K165" s="167"/>
      <c r="L165" s="167"/>
      <c r="M165" s="167"/>
      <c r="N165" s="167"/>
      <c r="O165" s="167"/>
      <c r="P165" s="167"/>
      <c r="Q165" s="167"/>
      <c r="R165" s="167"/>
      <c r="S165" s="167"/>
      <c r="T165" s="167"/>
      <c r="U165" s="167"/>
      <c r="V165" s="167"/>
      <c r="W165" s="167"/>
      <c r="X165" s="167"/>
      <c r="Y165" s="167"/>
      <c r="Z165" s="167"/>
    </row>
    <row r="166" spans="1:26" ht="15.75" customHeight="1" x14ac:dyDescent="0.25">
      <c r="A166" s="167"/>
      <c r="B166" s="167"/>
      <c r="C166" s="167"/>
      <c r="D166" s="167"/>
      <c r="E166" s="167"/>
      <c r="F166" s="167"/>
      <c r="G166" s="167"/>
      <c r="H166" s="167"/>
      <c r="I166" s="167"/>
      <c r="J166" s="167"/>
      <c r="K166" s="167"/>
      <c r="L166" s="167"/>
      <c r="M166" s="167"/>
      <c r="N166" s="167"/>
      <c r="O166" s="167"/>
      <c r="P166" s="167"/>
      <c r="Q166" s="167"/>
      <c r="R166" s="167"/>
      <c r="S166" s="167"/>
      <c r="T166" s="167"/>
      <c r="U166" s="167"/>
      <c r="V166" s="167"/>
      <c r="W166" s="167"/>
      <c r="X166" s="167"/>
      <c r="Y166" s="167"/>
      <c r="Z166" s="167"/>
    </row>
    <row r="167" spans="1:26" ht="15.75" customHeight="1" x14ac:dyDescent="0.25">
      <c r="A167" s="167"/>
      <c r="B167" s="167"/>
      <c r="C167" s="167"/>
      <c r="D167" s="167"/>
      <c r="E167" s="167"/>
      <c r="F167" s="167"/>
      <c r="G167" s="167"/>
      <c r="H167" s="167"/>
      <c r="I167" s="167"/>
      <c r="J167" s="167"/>
      <c r="K167" s="167"/>
      <c r="L167" s="167"/>
      <c r="M167" s="167"/>
      <c r="N167" s="167"/>
      <c r="O167" s="167"/>
      <c r="P167" s="167"/>
      <c r="Q167" s="167"/>
      <c r="R167" s="167"/>
      <c r="S167" s="167"/>
      <c r="T167" s="167"/>
      <c r="U167" s="167"/>
      <c r="V167" s="167"/>
      <c r="W167" s="167"/>
      <c r="X167" s="167"/>
      <c r="Y167" s="167"/>
      <c r="Z167" s="167"/>
    </row>
    <row r="168" spans="1:26" ht="15.75" customHeight="1" x14ac:dyDescent="0.25">
      <c r="A168" s="167"/>
      <c r="B168" s="167"/>
      <c r="C168" s="167"/>
      <c r="D168" s="167"/>
      <c r="E168" s="167"/>
      <c r="F168" s="167"/>
      <c r="G168" s="167"/>
      <c r="H168" s="167"/>
      <c r="I168" s="167"/>
      <c r="J168" s="167"/>
      <c r="K168" s="167"/>
      <c r="L168" s="167"/>
      <c r="M168" s="167"/>
      <c r="N168" s="167"/>
      <c r="O168" s="167"/>
      <c r="P168" s="167"/>
      <c r="Q168" s="167"/>
      <c r="R168" s="167"/>
      <c r="S168" s="167"/>
      <c r="T168" s="167"/>
      <c r="U168" s="167"/>
      <c r="V168" s="167"/>
      <c r="W168" s="167"/>
      <c r="X168" s="167"/>
      <c r="Y168" s="167"/>
      <c r="Z168" s="167"/>
    </row>
    <row r="169" spans="1:26" ht="15.75" customHeight="1" x14ac:dyDescent="0.25">
      <c r="A169" s="167"/>
      <c r="B169" s="167"/>
      <c r="C169" s="167"/>
      <c r="D169" s="167"/>
      <c r="E169" s="167"/>
      <c r="F169" s="167"/>
      <c r="G169" s="167"/>
      <c r="H169" s="167"/>
      <c r="I169" s="167"/>
      <c r="J169" s="167"/>
      <c r="K169" s="167"/>
      <c r="L169" s="167"/>
      <c r="M169" s="167"/>
      <c r="N169" s="167"/>
      <c r="O169" s="167"/>
      <c r="P169" s="167"/>
      <c r="Q169" s="167"/>
      <c r="R169" s="167"/>
      <c r="S169" s="167"/>
      <c r="T169" s="167"/>
      <c r="U169" s="167"/>
      <c r="V169" s="167"/>
      <c r="W169" s="167"/>
      <c r="X169" s="167"/>
      <c r="Y169" s="167"/>
      <c r="Z169" s="167"/>
    </row>
    <row r="170" spans="1:26" ht="15.75" customHeight="1" x14ac:dyDescent="0.25">
      <c r="A170" s="167"/>
      <c r="B170" s="167"/>
      <c r="C170" s="167"/>
      <c r="D170" s="167"/>
      <c r="E170" s="167"/>
      <c r="F170" s="167"/>
      <c r="G170" s="167"/>
      <c r="H170" s="167"/>
      <c r="I170" s="167"/>
      <c r="J170" s="167"/>
      <c r="K170" s="167"/>
      <c r="L170" s="167"/>
      <c r="M170" s="167"/>
      <c r="N170" s="167"/>
      <c r="O170" s="167"/>
      <c r="P170" s="167"/>
      <c r="Q170" s="167"/>
      <c r="R170" s="167"/>
      <c r="S170" s="167"/>
      <c r="T170" s="167"/>
      <c r="U170" s="167"/>
      <c r="V170" s="167"/>
      <c r="W170" s="167"/>
      <c r="X170" s="167"/>
      <c r="Y170" s="167"/>
      <c r="Z170" s="167"/>
    </row>
    <row r="171" spans="1:26" ht="15.75" customHeight="1" x14ac:dyDescent="0.25">
      <c r="A171" s="167"/>
      <c r="B171" s="167"/>
      <c r="C171" s="167"/>
      <c r="D171" s="167"/>
      <c r="E171" s="167"/>
      <c r="F171" s="167"/>
      <c r="G171" s="167"/>
      <c r="H171" s="167"/>
      <c r="I171" s="167"/>
      <c r="J171" s="167"/>
      <c r="K171" s="167"/>
      <c r="L171" s="167"/>
      <c r="M171" s="167"/>
      <c r="N171" s="167"/>
      <c r="O171" s="167"/>
      <c r="P171" s="167"/>
      <c r="Q171" s="167"/>
      <c r="R171" s="167"/>
      <c r="S171" s="167"/>
      <c r="T171" s="167"/>
      <c r="U171" s="167"/>
      <c r="V171" s="167"/>
      <c r="W171" s="167"/>
      <c r="X171" s="167"/>
      <c r="Y171" s="167"/>
      <c r="Z171" s="167"/>
    </row>
    <row r="172" spans="1:26" ht="15.75" customHeight="1" x14ac:dyDescent="0.25">
      <c r="A172" s="167"/>
      <c r="B172" s="167"/>
      <c r="C172" s="167"/>
      <c r="D172" s="167"/>
      <c r="E172" s="167"/>
      <c r="F172" s="167"/>
      <c r="G172" s="167"/>
      <c r="H172" s="167"/>
      <c r="I172" s="167"/>
      <c r="J172" s="167"/>
      <c r="K172" s="167"/>
      <c r="L172" s="167"/>
      <c r="M172" s="167"/>
      <c r="N172" s="167"/>
      <c r="O172" s="167"/>
      <c r="P172" s="167"/>
      <c r="Q172" s="167"/>
      <c r="R172" s="167"/>
      <c r="S172" s="167"/>
      <c r="T172" s="167"/>
      <c r="U172" s="167"/>
      <c r="V172" s="167"/>
      <c r="W172" s="167"/>
      <c r="X172" s="167"/>
      <c r="Y172" s="167"/>
      <c r="Z172" s="167"/>
    </row>
    <row r="173" spans="1:26" ht="15.75" customHeight="1" x14ac:dyDescent="0.25">
      <c r="A173" s="167"/>
      <c r="B173" s="167"/>
      <c r="C173" s="167"/>
      <c r="D173" s="167"/>
      <c r="E173" s="167"/>
      <c r="F173" s="167"/>
      <c r="G173" s="167"/>
      <c r="H173" s="167"/>
      <c r="I173" s="167"/>
      <c r="J173" s="167"/>
      <c r="K173" s="167"/>
      <c r="L173" s="167"/>
      <c r="M173" s="167"/>
      <c r="N173" s="167"/>
      <c r="O173" s="167"/>
      <c r="P173" s="167"/>
      <c r="Q173" s="167"/>
      <c r="R173" s="167"/>
      <c r="S173" s="167"/>
      <c r="T173" s="167"/>
      <c r="U173" s="167"/>
      <c r="V173" s="167"/>
      <c r="W173" s="167"/>
      <c r="X173" s="167"/>
      <c r="Y173" s="167"/>
      <c r="Z173" s="167"/>
    </row>
    <row r="174" spans="1:26" ht="15.75" customHeight="1" x14ac:dyDescent="0.25">
      <c r="A174" s="167"/>
      <c r="B174" s="167"/>
      <c r="C174" s="167"/>
      <c r="D174" s="167"/>
      <c r="E174" s="167"/>
      <c r="F174" s="167"/>
      <c r="G174" s="167"/>
      <c r="H174" s="167"/>
      <c r="I174" s="167"/>
      <c r="J174" s="167"/>
      <c r="K174" s="167"/>
      <c r="L174" s="167"/>
      <c r="M174" s="167"/>
      <c r="N174" s="167"/>
      <c r="O174" s="167"/>
      <c r="P174" s="167"/>
      <c r="Q174" s="167"/>
      <c r="R174" s="167"/>
      <c r="S174" s="167"/>
      <c r="T174" s="167"/>
      <c r="U174" s="167"/>
      <c r="V174" s="167"/>
      <c r="W174" s="167"/>
      <c r="X174" s="167"/>
      <c r="Y174" s="167"/>
      <c r="Z174" s="167"/>
    </row>
    <row r="175" spans="1:26" ht="15.75" customHeight="1" x14ac:dyDescent="0.25">
      <c r="A175" s="167"/>
      <c r="B175" s="167"/>
      <c r="C175" s="167"/>
      <c r="D175" s="167"/>
      <c r="E175" s="167"/>
      <c r="F175" s="167"/>
      <c r="G175" s="167"/>
      <c r="H175" s="167"/>
      <c r="I175" s="167"/>
      <c r="J175" s="167"/>
      <c r="K175" s="167"/>
      <c r="L175" s="167"/>
      <c r="M175" s="167"/>
      <c r="N175" s="167"/>
      <c r="O175" s="167"/>
      <c r="P175" s="167"/>
      <c r="Q175" s="167"/>
      <c r="R175" s="167"/>
      <c r="S175" s="167"/>
      <c r="T175" s="167"/>
      <c r="U175" s="167"/>
      <c r="V175" s="167"/>
      <c r="W175" s="167"/>
      <c r="X175" s="167"/>
      <c r="Y175" s="167"/>
      <c r="Z175" s="167"/>
    </row>
    <row r="176" spans="1:26" ht="15.75" customHeight="1" x14ac:dyDescent="0.25">
      <c r="A176" s="167"/>
      <c r="B176" s="167"/>
      <c r="C176" s="167"/>
      <c r="D176" s="167"/>
      <c r="E176" s="167"/>
      <c r="F176" s="167"/>
      <c r="G176" s="167"/>
      <c r="H176" s="167"/>
      <c r="I176" s="167"/>
      <c r="J176" s="167"/>
      <c r="K176" s="167"/>
      <c r="L176" s="167"/>
      <c r="M176" s="167"/>
      <c r="N176" s="167"/>
      <c r="O176" s="167"/>
      <c r="P176" s="167"/>
      <c r="Q176" s="167"/>
      <c r="R176" s="167"/>
      <c r="S176" s="167"/>
      <c r="T176" s="167"/>
      <c r="U176" s="167"/>
      <c r="V176" s="167"/>
      <c r="W176" s="167"/>
      <c r="X176" s="167"/>
      <c r="Y176" s="167"/>
      <c r="Z176" s="167"/>
    </row>
    <row r="177" spans="1:26" ht="15.75" customHeight="1" x14ac:dyDescent="0.25">
      <c r="A177" s="167"/>
      <c r="B177" s="167"/>
      <c r="C177" s="167"/>
      <c r="D177" s="167"/>
      <c r="E177" s="167"/>
      <c r="F177" s="167"/>
      <c r="G177" s="167"/>
      <c r="H177" s="167"/>
      <c r="I177" s="167"/>
      <c r="J177" s="167"/>
      <c r="K177" s="167"/>
      <c r="L177" s="167"/>
      <c r="M177" s="167"/>
      <c r="N177" s="167"/>
      <c r="O177" s="167"/>
      <c r="P177" s="167"/>
      <c r="Q177" s="167"/>
      <c r="R177" s="167"/>
      <c r="S177" s="167"/>
      <c r="T177" s="167"/>
      <c r="U177" s="167"/>
      <c r="V177" s="167"/>
      <c r="W177" s="167"/>
      <c r="X177" s="167"/>
      <c r="Y177" s="167"/>
      <c r="Z177" s="167"/>
    </row>
    <row r="178" spans="1:26" ht="15.75" customHeight="1" x14ac:dyDescent="0.25">
      <c r="A178" s="167"/>
      <c r="B178" s="167"/>
      <c r="C178" s="167"/>
      <c r="D178" s="167"/>
      <c r="E178" s="167"/>
      <c r="F178" s="167"/>
      <c r="G178" s="167"/>
      <c r="H178" s="167"/>
      <c r="I178" s="167"/>
      <c r="J178" s="167"/>
      <c r="K178" s="167"/>
      <c r="L178" s="167"/>
      <c r="M178" s="167"/>
      <c r="N178" s="167"/>
      <c r="O178" s="167"/>
      <c r="P178" s="167"/>
      <c r="Q178" s="167"/>
      <c r="R178" s="167"/>
      <c r="S178" s="167"/>
      <c r="T178" s="167"/>
      <c r="U178" s="167"/>
      <c r="V178" s="167"/>
      <c r="W178" s="167"/>
      <c r="X178" s="167"/>
      <c r="Y178" s="167"/>
      <c r="Z178" s="167"/>
    </row>
    <row r="179" spans="1:26" ht="15.75" customHeight="1" x14ac:dyDescent="0.25">
      <c r="A179" s="167"/>
      <c r="B179" s="167"/>
      <c r="C179" s="167"/>
      <c r="D179" s="167"/>
      <c r="E179" s="167"/>
      <c r="F179" s="167"/>
      <c r="G179" s="167"/>
      <c r="H179" s="167"/>
      <c r="I179" s="167"/>
      <c r="J179" s="167"/>
      <c r="K179" s="167"/>
      <c r="L179" s="167"/>
      <c r="M179" s="167"/>
      <c r="N179" s="167"/>
      <c r="O179" s="167"/>
      <c r="P179" s="167"/>
      <c r="Q179" s="167"/>
      <c r="R179" s="167"/>
      <c r="S179" s="167"/>
      <c r="T179" s="167"/>
      <c r="U179" s="167"/>
      <c r="V179" s="167"/>
      <c r="W179" s="167"/>
      <c r="X179" s="167"/>
      <c r="Y179" s="167"/>
      <c r="Z179" s="167"/>
    </row>
    <row r="180" spans="1:26" ht="15.75" customHeight="1" x14ac:dyDescent="0.25">
      <c r="A180" s="167"/>
      <c r="B180" s="167"/>
      <c r="C180" s="167"/>
      <c r="D180" s="167"/>
      <c r="E180" s="167"/>
      <c r="F180" s="167"/>
      <c r="G180" s="167"/>
      <c r="H180" s="167"/>
      <c r="I180" s="167"/>
      <c r="J180" s="167"/>
      <c r="K180" s="167"/>
      <c r="L180" s="167"/>
      <c r="M180" s="167"/>
      <c r="N180" s="167"/>
      <c r="O180" s="167"/>
      <c r="P180" s="167"/>
      <c r="Q180" s="167"/>
      <c r="R180" s="167"/>
      <c r="S180" s="167"/>
      <c r="T180" s="167"/>
      <c r="U180" s="167"/>
      <c r="V180" s="167"/>
      <c r="W180" s="167"/>
      <c r="X180" s="167"/>
      <c r="Y180" s="167"/>
      <c r="Z180" s="167"/>
    </row>
    <row r="181" spans="1:26" ht="15.75" customHeight="1" x14ac:dyDescent="0.25">
      <c r="A181" s="167"/>
      <c r="B181" s="167"/>
      <c r="C181" s="167"/>
      <c r="D181" s="167"/>
      <c r="E181" s="167"/>
      <c r="F181" s="167"/>
      <c r="G181" s="167"/>
      <c r="H181" s="167"/>
      <c r="I181" s="167"/>
      <c r="J181" s="167"/>
      <c r="K181" s="167"/>
      <c r="L181" s="167"/>
      <c r="M181" s="167"/>
      <c r="N181" s="167"/>
      <c r="O181" s="167"/>
      <c r="P181" s="167"/>
      <c r="Q181" s="167"/>
      <c r="R181" s="167"/>
      <c r="S181" s="167"/>
      <c r="T181" s="167"/>
      <c r="U181" s="167"/>
      <c r="V181" s="167"/>
      <c r="W181" s="167"/>
      <c r="X181" s="167"/>
      <c r="Y181" s="167"/>
      <c r="Z181" s="167"/>
    </row>
    <row r="182" spans="1:26" ht="15.75" customHeight="1" x14ac:dyDescent="0.25">
      <c r="A182" s="167"/>
      <c r="B182" s="167"/>
      <c r="C182" s="167"/>
      <c r="D182" s="167"/>
      <c r="E182" s="167"/>
      <c r="F182" s="167"/>
      <c r="G182" s="167"/>
      <c r="H182" s="167"/>
      <c r="I182" s="167"/>
      <c r="J182" s="167"/>
      <c r="K182" s="167"/>
      <c r="L182" s="167"/>
      <c r="M182" s="167"/>
      <c r="N182" s="167"/>
      <c r="O182" s="167"/>
      <c r="P182" s="167"/>
      <c r="Q182" s="167"/>
      <c r="R182" s="167"/>
      <c r="S182" s="167"/>
      <c r="T182" s="167"/>
      <c r="U182" s="167"/>
      <c r="V182" s="167"/>
      <c r="W182" s="167"/>
      <c r="X182" s="167"/>
      <c r="Y182" s="167"/>
      <c r="Z182" s="167"/>
    </row>
    <row r="183" spans="1:26" ht="15.75" customHeight="1" x14ac:dyDescent="0.25">
      <c r="A183" s="167"/>
      <c r="B183" s="167"/>
      <c r="C183" s="167"/>
      <c r="D183" s="167"/>
      <c r="E183" s="167"/>
      <c r="F183" s="167"/>
      <c r="G183" s="167"/>
      <c r="H183" s="167"/>
      <c r="I183" s="167"/>
      <c r="J183" s="167"/>
      <c r="K183" s="167"/>
      <c r="L183" s="167"/>
      <c r="M183" s="167"/>
      <c r="N183" s="167"/>
      <c r="O183" s="167"/>
      <c r="P183" s="167"/>
      <c r="Q183" s="167"/>
      <c r="R183" s="167"/>
      <c r="S183" s="167"/>
      <c r="T183" s="167"/>
      <c r="U183" s="167"/>
      <c r="V183" s="167"/>
      <c r="W183" s="167"/>
      <c r="X183" s="167"/>
      <c r="Y183" s="167"/>
      <c r="Z183" s="167"/>
    </row>
    <row r="184" spans="1:26" ht="15.75" customHeight="1" x14ac:dyDescent="0.25">
      <c r="A184" s="167"/>
      <c r="B184" s="167"/>
      <c r="C184" s="167"/>
      <c r="D184" s="167"/>
      <c r="E184" s="167"/>
      <c r="F184" s="167"/>
      <c r="G184" s="167"/>
      <c r="H184" s="167"/>
      <c r="I184" s="167"/>
      <c r="J184" s="167"/>
      <c r="K184" s="167"/>
      <c r="L184" s="167"/>
      <c r="M184" s="167"/>
      <c r="N184" s="167"/>
      <c r="O184" s="167"/>
      <c r="P184" s="167"/>
      <c r="Q184" s="167"/>
      <c r="R184" s="167"/>
      <c r="S184" s="167"/>
      <c r="T184" s="167"/>
      <c r="U184" s="167"/>
      <c r="V184" s="167"/>
      <c r="W184" s="167"/>
      <c r="X184" s="167"/>
      <c r="Y184" s="167"/>
      <c r="Z184" s="167"/>
    </row>
    <row r="185" spans="1:26" ht="15.75" customHeight="1" x14ac:dyDescent="0.25">
      <c r="A185" s="167"/>
      <c r="B185" s="167"/>
      <c r="C185" s="167"/>
      <c r="D185" s="167"/>
      <c r="E185" s="167"/>
      <c r="F185" s="167"/>
      <c r="G185" s="167"/>
      <c r="H185" s="167"/>
      <c r="I185" s="167"/>
      <c r="J185" s="167"/>
      <c r="K185" s="167"/>
      <c r="L185" s="167"/>
      <c r="M185" s="167"/>
      <c r="N185" s="167"/>
      <c r="O185" s="167"/>
      <c r="P185" s="167"/>
      <c r="Q185" s="167"/>
      <c r="R185" s="167"/>
      <c r="S185" s="167"/>
      <c r="T185" s="167"/>
      <c r="U185" s="167"/>
      <c r="V185" s="167"/>
      <c r="W185" s="167"/>
      <c r="X185" s="167"/>
      <c r="Y185" s="167"/>
      <c r="Z185" s="167"/>
    </row>
    <row r="186" spans="1:26" ht="15.75" customHeight="1" x14ac:dyDescent="0.25">
      <c r="A186" s="167"/>
      <c r="B186" s="167"/>
      <c r="C186" s="167"/>
      <c r="D186" s="167"/>
      <c r="E186" s="167"/>
      <c r="F186" s="167"/>
      <c r="G186" s="167"/>
      <c r="H186" s="167"/>
      <c r="I186" s="167"/>
      <c r="J186" s="167"/>
      <c r="K186" s="167"/>
      <c r="L186" s="167"/>
      <c r="M186" s="167"/>
      <c r="N186" s="167"/>
      <c r="O186" s="167"/>
      <c r="P186" s="167"/>
      <c r="Q186" s="167"/>
      <c r="R186" s="167"/>
      <c r="S186" s="167"/>
      <c r="T186" s="167"/>
      <c r="U186" s="167"/>
      <c r="V186" s="167"/>
      <c r="W186" s="167"/>
      <c r="X186" s="167"/>
      <c r="Y186" s="167"/>
      <c r="Z186" s="167"/>
    </row>
    <row r="187" spans="1:26" ht="15.75" customHeight="1" x14ac:dyDescent="0.25">
      <c r="A187" s="167"/>
      <c r="B187" s="167"/>
      <c r="C187" s="167"/>
      <c r="D187" s="167"/>
      <c r="E187" s="167"/>
      <c r="F187" s="167"/>
      <c r="G187" s="167"/>
      <c r="H187" s="167"/>
      <c r="I187" s="167"/>
      <c r="J187" s="167"/>
      <c r="K187" s="167"/>
      <c r="L187" s="167"/>
      <c r="M187" s="167"/>
      <c r="N187" s="167"/>
      <c r="O187" s="167"/>
      <c r="P187" s="167"/>
      <c r="Q187" s="167"/>
      <c r="R187" s="167"/>
      <c r="S187" s="167"/>
      <c r="T187" s="167"/>
      <c r="U187" s="167"/>
      <c r="V187" s="167"/>
      <c r="W187" s="167"/>
      <c r="X187" s="167"/>
      <c r="Y187" s="167"/>
      <c r="Z187" s="167"/>
    </row>
    <row r="188" spans="1:26" ht="15.75" customHeight="1" x14ac:dyDescent="0.25">
      <c r="A188" s="167"/>
      <c r="B188" s="167"/>
      <c r="C188" s="167"/>
      <c r="D188" s="167"/>
      <c r="E188" s="167"/>
      <c r="F188" s="167"/>
      <c r="G188" s="167"/>
      <c r="H188" s="167"/>
      <c r="I188" s="167"/>
      <c r="J188" s="167"/>
      <c r="K188" s="167"/>
      <c r="L188" s="167"/>
      <c r="M188" s="167"/>
      <c r="N188" s="167"/>
      <c r="O188" s="167"/>
      <c r="P188" s="167"/>
      <c r="Q188" s="167"/>
      <c r="R188" s="167"/>
      <c r="S188" s="167"/>
      <c r="T188" s="167"/>
      <c r="U188" s="167"/>
      <c r="V188" s="167"/>
      <c r="W188" s="167"/>
      <c r="X188" s="167"/>
      <c r="Y188" s="167"/>
      <c r="Z188" s="167"/>
    </row>
    <row r="189" spans="1:26" ht="15.75" customHeight="1" x14ac:dyDescent="0.25">
      <c r="A189" s="167"/>
      <c r="B189" s="167"/>
      <c r="C189" s="167"/>
      <c r="D189" s="167"/>
      <c r="E189" s="167"/>
      <c r="F189" s="167"/>
      <c r="G189" s="167"/>
      <c r="H189" s="167"/>
      <c r="I189" s="167"/>
      <c r="J189" s="167"/>
      <c r="K189" s="167"/>
      <c r="L189" s="167"/>
      <c r="M189" s="167"/>
      <c r="N189" s="167"/>
      <c r="O189" s="167"/>
      <c r="P189" s="167"/>
      <c r="Q189" s="167"/>
      <c r="R189" s="167"/>
      <c r="S189" s="167"/>
      <c r="T189" s="167"/>
      <c r="U189" s="167"/>
      <c r="V189" s="167"/>
      <c r="W189" s="167"/>
      <c r="X189" s="167"/>
      <c r="Y189" s="167"/>
      <c r="Z189" s="167"/>
    </row>
    <row r="190" spans="1:26" ht="15.75" customHeight="1" x14ac:dyDescent="0.25">
      <c r="A190" s="167"/>
      <c r="B190" s="167"/>
      <c r="C190" s="167"/>
      <c r="D190" s="167"/>
      <c r="E190" s="167"/>
      <c r="F190" s="167"/>
      <c r="G190" s="167"/>
      <c r="H190" s="167"/>
      <c r="I190" s="167"/>
      <c r="J190" s="167"/>
      <c r="K190" s="167"/>
      <c r="L190" s="167"/>
      <c r="M190" s="167"/>
      <c r="N190" s="167"/>
      <c r="O190" s="167"/>
      <c r="P190" s="167"/>
      <c r="Q190" s="167"/>
      <c r="R190" s="167"/>
      <c r="S190" s="167"/>
      <c r="T190" s="167"/>
      <c r="U190" s="167"/>
      <c r="V190" s="167"/>
      <c r="W190" s="167"/>
      <c r="X190" s="167"/>
      <c r="Y190" s="167"/>
      <c r="Z190" s="167"/>
    </row>
    <row r="191" spans="1:26" ht="15.75" customHeight="1" x14ac:dyDescent="0.25">
      <c r="A191" s="167"/>
      <c r="B191" s="167"/>
      <c r="C191" s="167"/>
      <c r="D191" s="167"/>
      <c r="E191" s="167"/>
      <c r="F191" s="167"/>
      <c r="G191" s="167"/>
      <c r="H191" s="167"/>
      <c r="I191" s="167"/>
      <c r="J191" s="167"/>
      <c r="K191" s="167"/>
      <c r="L191" s="167"/>
      <c r="M191" s="167"/>
      <c r="N191" s="167"/>
      <c r="O191" s="167"/>
      <c r="P191" s="167"/>
      <c r="Q191" s="167"/>
      <c r="R191" s="167"/>
      <c r="S191" s="167"/>
      <c r="T191" s="167"/>
      <c r="U191" s="167"/>
      <c r="V191" s="167"/>
      <c r="W191" s="167"/>
      <c r="X191" s="167"/>
      <c r="Y191" s="167"/>
      <c r="Z191" s="167"/>
    </row>
    <row r="192" spans="1:26" ht="15.75" customHeight="1" x14ac:dyDescent="0.25">
      <c r="A192" s="167"/>
      <c r="B192" s="167"/>
      <c r="C192" s="167"/>
      <c r="D192" s="167"/>
      <c r="E192" s="167"/>
      <c r="F192" s="167"/>
      <c r="G192" s="167"/>
      <c r="H192" s="167"/>
      <c r="I192" s="167"/>
      <c r="J192" s="167"/>
      <c r="K192" s="167"/>
      <c r="L192" s="167"/>
      <c r="M192" s="167"/>
      <c r="N192" s="167"/>
      <c r="O192" s="167"/>
      <c r="P192" s="167"/>
      <c r="Q192" s="167"/>
      <c r="R192" s="167"/>
      <c r="S192" s="167"/>
      <c r="T192" s="167"/>
      <c r="U192" s="167"/>
      <c r="V192" s="167"/>
      <c r="W192" s="167"/>
      <c r="X192" s="167"/>
      <c r="Y192" s="167"/>
      <c r="Z192" s="167"/>
    </row>
    <row r="193" spans="1:26" ht="15.75" customHeight="1" x14ac:dyDescent="0.25">
      <c r="A193" s="167"/>
      <c r="B193" s="167"/>
      <c r="C193" s="167"/>
      <c r="D193" s="167"/>
      <c r="E193" s="167"/>
      <c r="F193" s="167"/>
      <c r="G193" s="167"/>
      <c r="H193" s="167"/>
      <c r="I193" s="167"/>
      <c r="J193" s="167"/>
      <c r="K193" s="167"/>
      <c r="L193" s="167"/>
      <c r="M193" s="167"/>
      <c r="N193" s="167"/>
      <c r="O193" s="167"/>
      <c r="P193" s="167"/>
      <c r="Q193" s="167"/>
      <c r="R193" s="167"/>
      <c r="S193" s="167"/>
      <c r="T193" s="167"/>
      <c r="U193" s="167"/>
      <c r="V193" s="167"/>
      <c r="W193" s="167"/>
      <c r="X193" s="167"/>
      <c r="Y193" s="167"/>
      <c r="Z193" s="167"/>
    </row>
    <row r="194" spans="1:26" ht="15.75" customHeight="1" x14ac:dyDescent="0.25">
      <c r="A194" s="167"/>
      <c r="B194" s="167"/>
      <c r="C194" s="167"/>
      <c r="D194" s="167"/>
      <c r="E194" s="167"/>
      <c r="F194" s="167"/>
      <c r="G194" s="167"/>
      <c r="H194" s="167"/>
      <c r="I194" s="167"/>
      <c r="J194" s="167"/>
      <c r="K194" s="167"/>
      <c r="L194" s="167"/>
      <c r="M194" s="167"/>
      <c r="N194" s="167"/>
      <c r="O194" s="167"/>
      <c r="P194" s="167"/>
      <c r="Q194" s="167"/>
      <c r="R194" s="167"/>
      <c r="S194" s="167"/>
      <c r="T194" s="167"/>
      <c r="U194" s="167"/>
      <c r="V194" s="167"/>
      <c r="W194" s="167"/>
      <c r="X194" s="167"/>
      <c r="Y194" s="167"/>
      <c r="Z194" s="167"/>
    </row>
    <row r="195" spans="1:26" ht="15.75" customHeight="1" x14ac:dyDescent="0.25">
      <c r="A195" s="167"/>
      <c r="B195" s="167"/>
      <c r="C195" s="167"/>
      <c r="D195" s="167"/>
      <c r="E195" s="167"/>
      <c r="F195" s="167"/>
      <c r="G195" s="167"/>
      <c r="H195" s="167"/>
      <c r="I195" s="167"/>
      <c r="J195" s="167"/>
      <c r="K195" s="167"/>
      <c r="L195" s="167"/>
      <c r="M195" s="167"/>
      <c r="N195" s="167"/>
      <c r="O195" s="167"/>
      <c r="P195" s="167"/>
      <c r="Q195" s="167"/>
      <c r="R195" s="167"/>
      <c r="S195" s="167"/>
      <c r="T195" s="167"/>
      <c r="U195" s="167"/>
      <c r="V195" s="167"/>
      <c r="W195" s="167"/>
      <c r="X195" s="167"/>
      <c r="Y195" s="167"/>
      <c r="Z195" s="167"/>
    </row>
    <row r="196" spans="1:26" ht="15.75" customHeight="1" x14ac:dyDescent="0.25">
      <c r="A196" s="167"/>
      <c r="B196" s="167"/>
      <c r="C196" s="167"/>
      <c r="D196" s="167"/>
      <c r="E196" s="167"/>
      <c r="F196" s="167"/>
      <c r="G196" s="167"/>
      <c r="H196" s="167"/>
      <c r="I196" s="167"/>
      <c r="J196" s="167"/>
      <c r="K196" s="167"/>
      <c r="L196" s="167"/>
      <c r="M196" s="167"/>
      <c r="N196" s="167"/>
      <c r="O196" s="167"/>
      <c r="P196" s="167"/>
      <c r="Q196" s="167"/>
      <c r="R196" s="167"/>
      <c r="S196" s="167"/>
      <c r="T196" s="167"/>
      <c r="U196" s="167"/>
      <c r="V196" s="167"/>
      <c r="W196" s="167"/>
      <c r="X196" s="167"/>
      <c r="Y196" s="167"/>
      <c r="Z196" s="167"/>
    </row>
    <row r="197" spans="1:26" ht="15.75" customHeight="1" x14ac:dyDescent="0.25">
      <c r="A197" s="167"/>
      <c r="B197" s="167"/>
      <c r="C197" s="167"/>
      <c r="D197" s="167"/>
      <c r="E197" s="167"/>
      <c r="F197" s="167"/>
      <c r="G197" s="167"/>
      <c r="H197" s="167"/>
      <c r="I197" s="167"/>
      <c r="J197" s="167"/>
      <c r="K197" s="167"/>
      <c r="L197" s="167"/>
      <c r="M197" s="167"/>
      <c r="N197" s="167"/>
      <c r="O197" s="167"/>
      <c r="P197" s="167"/>
      <c r="Q197" s="167"/>
      <c r="R197" s="167"/>
      <c r="S197" s="167"/>
      <c r="T197" s="167"/>
      <c r="U197" s="167"/>
      <c r="V197" s="167"/>
      <c r="W197" s="167"/>
      <c r="X197" s="167"/>
      <c r="Y197" s="167"/>
      <c r="Z197" s="167"/>
    </row>
    <row r="198" spans="1:26" ht="15.75" customHeight="1" x14ac:dyDescent="0.25">
      <c r="A198" s="167"/>
      <c r="B198" s="167"/>
      <c r="C198" s="167"/>
      <c r="D198" s="167"/>
      <c r="E198" s="167"/>
      <c r="F198" s="167"/>
      <c r="G198" s="167"/>
      <c r="H198" s="167"/>
      <c r="I198" s="167"/>
      <c r="J198" s="167"/>
      <c r="K198" s="167"/>
      <c r="L198" s="167"/>
      <c r="M198" s="167"/>
      <c r="N198" s="167"/>
      <c r="O198" s="167"/>
      <c r="P198" s="167"/>
      <c r="Q198" s="167"/>
      <c r="R198" s="167"/>
      <c r="S198" s="167"/>
      <c r="T198" s="167"/>
      <c r="U198" s="167"/>
      <c r="V198" s="167"/>
      <c r="W198" s="167"/>
      <c r="X198" s="167"/>
      <c r="Y198" s="167"/>
      <c r="Z198" s="167"/>
    </row>
    <row r="199" spans="1:26" ht="15.75" customHeight="1" x14ac:dyDescent="0.25">
      <c r="A199" s="167"/>
      <c r="B199" s="167"/>
      <c r="C199" s="167"/>
      <c r="D199" s="167"/>
      <c r="E199" s="167"/>
      <c r="F199" s="167"/>
      <c r="G199" s="167"/>
      <c r="H199" s="167"/>
      <c r="I199" s="167"/>
      <c r="J199" s="167"/>
      <c r="K199" s="167"/>
      <c r="L199" s="167"/>
      <c r="M199" s="167"/>
      <c r="N199" s="167"/>
      <c r="O199" s="167"/>
      <c r="P199" s="167"/>
      <c r="Q199" s="167"/>
      <c r="R199" s="167"/>
      <c r="S199" s="167"/>
      <c r="T199" s="167"/>
      <c r="U199" s="167"/>
      <c r="V199" s="167"/>
      <c r="W199" s="167"/>
      <c r="X199" s="167"/>
      <c r="Y199" s="167"/>
      <c r="Z199" s="167"/>
    </row>
    <row r="200" spans="1:26" ht="15.75" customHeight="1" x14ac:dyDescent="0.25">
      <c r="A200" s="167"/>
      <c r="B200" s="167"/>
      <c r="C200" s="167"/>
      <c r="D200" s="167"/>
      <c r="E200" s="167"/>
      <c r="F200" s="167"/>
      <c r="G200" s="167"/>
      <c r="H200" s="167"/>
      <c r="I200" s="167"/>
      <c r="J200" s="167"/>
      <c r="K200" s="167"/>
      <c r="L200" s="167"/>
      <c r="M200" s="167"/>
      <c r="N200" s="167"/>
      <c r="O200" s="167"/>
      <c r="P200" s="167"/>
      <c r="Q200" s="167"/>
      <c r="R200" s="167"/>
      <c r="S200" s="167"/>
      <c r="T200" s="167"/>
      <c r="U200" s="167"/>
      <c r="V200" s="167"/>
      <c r="W200" s="167"/>
      <c r="X200" s="167"/>
      <c r="Y200" s="167"/>
      <c r="Z200" s="167"/>
    </row>
    <row r="201" spans="1:26" ht="15.75" customHeight="1" x14ac:dyDescent="0.25">
      <c r="A201" s="167"/>
      <c r="B201" s="167"/>
      <c r="C201" s="167"/>
      <c r="D201" s="167"/>
      <c r="E201" s="167"/>
      <c r="F201" s="167"/>
      <c r="G201" s="167"/>
      <c r="H201" s="167"/>
      <c r="I201" s="167"/>
      <c r="J201" s="167"/>
      <c r="K201" s="167"/>
      <c r="L201" s="167"/>
      <c r="M201" s="167"/>
      <c r="N201" s="167"/>
      <c r="O201" s="167"/>
      <c r="P201" s="167"/>
      <c r="Q201" s="167"/>
      <c r="R201" s="167"/>
      <c r="S201" s="167"/>
      <c r="T201" s="167"/>
      <c r="U201" s="167"/>
      <c r="V201" s="167"/>
      <c r="W201" s="167"/>
      <c r="X201" s="167"/>
      <c r="Y201" s="167"/>
      <c r="Z201" s="167"/>
    </row>
    <row r="202" spans="1:26" ht="15.75" customHeight="1" x14ac:dyDescent="0.25">
      <c r="A202" s="167"/>
      <c r="B202" s="167"/>
      <c r="C202" s="167"/>
      <c r="D202" s="167"/>
      <c r="E202" s="167"/>
      <c r="F202" s="167"/>
      <c r="G202" s="167"/>
      <c r="H202" s="167"/>
      <c r="I202" s="167"/>
      <c r="J202" s="167"/>
      <c r="K202" s="167"/>
      <c r="L202" s="167"/>
      <c r="M202" s="167"/>
      <c r="N202" s="167"/>
      <c r="O202" s="167"/>
      <c r="P202" s="167"/>
      <c r="Q202" s="167"/>
      <c r="R202" s="167"/>
      <c r="S202" s="167"/>
      <c r="T202" s="167"/>
      <c r="U202" s="167"/>
      <c r="V202" s="167"/>
      <c r="W202" s="167"/>
      <c r="X202" s="167"/>
      <c r="Y202" s="167"/>
      <c r="Z202" s="167"/>
    </row>
    <row r="203" spans="1:26" ht="15.75" customHeight="1" x14ac:dyDescent="0.25">
      <c r="A203" s="167"/>
      <c r="B203" s="167"/>
      <c r="C203" s="167"/>
      <c r="D203" s="167"/>
      <c r="E203" s="167"/>
      <c r="F203" s="167"/>
      <c r="G203" s="167"/>
      <c r="H203" s="167"/>
      <c r="I203" s="167"/>
      <c r="J203" s="167"/>
      <c r="K203" s="167"/>
      <c r="L203" s="167"/>
      <c r="M203" s="167"/>
      <c r="N203" s="167"/>
      <c r="O203" s="167"/>
      <c r="P203" s="167"/>
      <c r="Q203" s="167"/>
      <c r="R203" s="167"/>
      <c r="S203" s="167"/>
      <c r="T203" s="167"/>
      <c r="U203" s="167"/>
      <c r="V203" s="167"/>
      <c r="W203" s="167"/>
      <c r="X203" s="167"/>
      <c r="Y203" s="167"/>
      <c r="Z203" s="167"/>
    </row>
    <row r="204" spans="1:26" ht="15.75" customHeight="1" x14ac:dyDescent="0.25">
      <c r="A204" s="167"/>
      <c r="B204" s="167"/>
      <c r="C204" s="167"/>
      <c r="D204" s="167"/>
      <c r="E204" s="167"/>
      <c r="F204" s="167"/>
      <c r="G204" s="167"/>
      <c r="H204" s="167"/>
      <c r="I204" s="167"/>
      <c r="J204" s="167"/>
      <c r="K204" s="167"/>
      <c r="L204" s="167"/>
      <c r="M204" s="167"/>
      <c r="N204" s="167"/>
      <c r="O204" s="167"/>
      <c r="P204" s="167"/>
      <c r="Q204" s="167"/>
      <c r="R204" s="167"/>
      <c r="S204" s="167"/>
      <c r="T204" s="167"/>
      <c r="U204" s="167"/>
      <c r="V204" s="167"/>
      <c r="W204" s="167"/>
      <c r="X204" s="167"/>
      <c r="Y204" s="167"/>
      <c r="Z204" s="167"/>
    </row>
    <row r="205" spans="1:26" ht="15.75" customHeight="1" x14ac:dyDescent="0.25">
      <c r="A205" s="167"/>
      <c r="B205" s="167"/>
      <c r="C205" s="167"/>
      <c r="D205" s="167"/>
      <c r="E205" s="167"/>
      <c r="F205" s="167"/>
      <c r="G205" s="167"/>
      <c r="H205" s="167"/>
      <c r="I205" s="167"/>
      <c r="J205" s="167"/>
      <c r="K205" s="167"/>
      <c r="L205" s="167"/>
      <c r="M205" s="167"/>
      <c r="N205" s="167"/>
      <c r="O205" s="167"/>
      <c r="P205" s="167"/>
      <c r="Q205" s="167"/>
      <c r="R205" s="167"/>
      <c r="S205" s="167"/>
      <c r="T205" s="167"/>
      <c r="U205" s="167"/>
      <c r="V205" s="167"/>
      <c r="W205" s="167"/>
      <c r="X205" s="167"/>
      <c r="Y205" s="167"/>
      <c r="Z205" s="167"/>
    </row>
    <row r="206" spans="1:26" ht="15.75" customHeight="1" x14ac:dyDescent="0.25">
      <c r="A206" s="167"/>
      <c r="B206" s="167"/>
      <c r="C206" s="167"/>
      <c r="D206" s="167"/>
      <c r="E206" s="167"/>
      <c r="F206" s="167"/>
      <c r="G206" s="167"/>
      <c r="H206" s="167"/>
      <c r="I206" s="167"/>
      <c r="J206" s="167"/>
      <c r="K206" s="167"/>
      <c r="L206" s="167"/>
      <c r="M206" s="167"/>
      <c r="N206" s="167"/>
      <c r="O206" s="167"/>
      <c r="P206" s="167"/>
      <c r="Q206" s="167"/>
      <c r="R206" s="167"/>
      <c r="S206" s="167"/>
      <c r="T206" s="167"/>
      <c r="U206" s="167"/>
      <c r="V206" s="167"/>
      <c r="W206" s="167"/>
      <c r="X206" s="167"/>
      <c r="Y206" s="167"/>
      <c r="Z206" s="167"/>
    </row>
    <row r="207" spans="1:26" ht="15.75" customHeight="1" x14ac:dyDescent="0.25">
      <c r="A207" s="167"/>
      <c r="B207" s="167"/>
      <c r="C207" s="167"/>
      <c r="D207" s="167"/>
      <c r="E207" s="167"/>
      <c r="F207" s="167"/>
      <c r="G207" s="167"/>
      <c r="H207" s="167"/>
      <c r="I207" s="167"/>
      <c r="J207" s="167"/>
      <c r="K207" s="167"/>
      <c r="L207" s="167"/>
      <c r="M207" s="167"/>
      <c r="N207" s="167"/>
      <c r="O207" s="167"/>
      <c r="P207" s="167"/>
      <c r="Q207" s="167"/>
      <c r="R207" s="167"/>
      <c r="S207" s="167"/>
      <c r="T207" s="167"/>
      <c r="U207" s="167"/>
      <c r="V207" s="167"/>
      <c r="W207" s="167"/>
      <c r="X207" s="167"/>
      <c r="Y207" s="167"/>
      <c r="Z207" s="167"/>
    </row>
    <row r="208" spans="1:26" ht="15.75" customHeight="1" x14ac:dyDescent="0.25">
      <c r="A208" s="167"/>
      <c r="B208" s="167"/>
      <c r="C208" s="167"/>
      <c r="D208" s="167"/>
      <c r="E208" s="167"/>
      <c r="F208" s="167"/>
      <c r="G208" s="167"/>
      <c r="H208" s="167"/>
      <c r="I208" s="167"/>
      <c r="J208" s="167"/>
      <c r="K208" s="167"/>
      <c r="L208" s="167"/>
      <c r="M208" s="167"/>
      <c r="N208" s="167"/>
      <c r="O208" s="167"/>
      <c r="P208" s="167"/>
      <c r="Q208" s="167"/>
      <c r="R208" s="167"/>
      <c r="S208" s="167"/>
      <c r="T208" s="167"/>
      <c r="U208" s="167"/>
      <c r="V208" s="167"/>
      <c r="W208" s="167"/>
      <c r="X208" s="167"/>
      <c r="Y208" s="167"/>
      <c r="Z208" s="167"/>
    </row>
    <row r="209" spans="1:26" ht="15.75" customHeight="1" x14ac:dyDescent="0.25">
      <c r="A209" s="167"/>
      <c r="B209" s="167"/>
      <c r="C209" s="167"/>
      <c r="D209" s="167"/>
      <c r="E209" s="167"/>
      <c r="F209" s="167"/>
      <c r="G209" s="167"/>
      <c r="H209" s="167"/>
      <c r="I209" s="167"/>
      <c r="J209" s="167"/>
      <c r="K209" s="167"/>
      <c r="L209" s="167"/>
      <c r="M209" s="167"/>
      <c r="N209" s="167"/>
      <c r="O209" s="167"/>
      <c r="P209" s="167"/>
      <c r="Q209" s="167"/>
      <c r="R209" s="167"/>
      <c r="S209" s="167"/>
      <c r="T209" s="167"/>
      <c r="U209" s="167"/>
      <c r="V209" s="167"/>
      <c r="W209" s="167"/>
      <c r="X209" s="167"/>
      <c r="Y209" s="167"/>
      <c r="Z209" s="167"/>
    </row>
    <row r="210" spans="1:26" ht="15.75" customHeight="1" x14ac:dyDescent="0.25">
      <c r="A210" s="167"/>
      <c r="B210" s="167"/>
      <c r="C210" s="167"/>
      <c r="D210" s="167"/>
      <c r="E210" s="167"/>
      <c r="F210" s="167"/>
      <c r="G210" s="167"/>
      <c r="H210" s="167"/>
      <c r="I210" s="167"/>
      <c r="J210" s="167"/>
      <c r="K210" s="167"/>
      <c r="L210" s="167"/>
      <c r="M210" s="167"/>
      <c r="N210" s="167"/>
      <c r="O210" s="167"/>
      <c r="P210" s="167"/>
      <c r="Q210" s="167"/>
      <c r="R210" s="167"/>
      <c r="S210" s="167"/>
      <c r="T210" s="167"/>
      <c r="U210" s="167"/>
      <c r="V210" s="167"/>
      <c r="W210" s="167"/>
      <c r="X210" s="167"/>
      <c r="Y210" s="167"/>
      <c r="Z210" s="167"/>
    </row>
    <row r="211" spans="1:26" ht="15.75" customHeight="1" x14ac:dyDescent="0.25">
      <c r="A211" s="167"/>
      <c r="B211" s="167"/>
      <c r="C211" s="167"/>
      <c r="D211" s="167"/>
      <c r="E211" s="167"/>
      <c r="F211" s="167"/>
      <c r="G211" s="167"/>
      <c r="H211" s="167"/>
      <c r="I211" s="167"/>
      <c r="J211" s="167"/>
      <c r="K211" s="167"/>
      <c r="L211" s="167"/>
      <c r="M211" s="167"/>
      <c r="N211" s="167"/>
      <c r="O211" s="167"/>
      <c r="P211" s="167"/>
      <c r="Q211" s="167"/>
      <c r="R211" s="167"/>
      <c r="S211" s="167"/>
      <c r="T211" s="167"/>
      <c r="U211" s="167"/>
      <c r="V211" s="167"/>
      <c r="W211" s="167"/>
      <c r="X211" s="167"/>
      <c r="Y211" s="167"/>
      <c r="Z211" s="167"/>
    </row>
    <row r="212" spans="1:26" ht="15.75" customHeight="1" x14ac:dyDescent="0.25">
      <c r="A212" s="167"/>
      <c r="B212" s="167"/>
      <c r="C212" s="167"/>
      <c r="D212" s="167"/>
      <c r="E212" s="167"/>
      <c r="F212" s="167"/>
      <c r="G212" s="167"/>
      <c r="H212" s="167"/>
      <c r="I212" s="167"/>
      <c r="J212" s="167"/>
      <c r="K212" s="167"/>
      <c r="L212" s="167"/>
      <c r="M212" s="167"/>
      <c r="N212" s="167"/>
      <c r="O212" s="167"/>
      <c r="P212" s="167"/>
      <c r="Q212" s="167"/>
      <c r="R212" s="167"/>
      <c r="S212" s="167"/>
      <c r="T212" s="167"/>
      <c r="U212" s="167"/>
      <c r="V212" s="167"/>
      <c r="W212" s="167"/>
      <c r="X212" s="167"/>
      <c r="Y212" s="167"/>
      <c r="Z212" s="167"/>
    </row>
    <row r="213" spans="1:26" ht="15.75" customHeight="1" x14ac:dyDescent="0.25">
      <c r="A213" s="167"/>
      <c r="B213" s="167"/>
      <c r="C213" s="167"/>
      <c r="D213" s="167"/>
      <c r="E213" s="167"/>
      <c r="F213" s="167"/>
      <c r="G213" s="167"/>
      <c r="H213" s="167"/>
      <c r="I213" s="167"/>
      <c r="J213" s="167"/>
      <c r="K213" s="167"/>
      <c r="L213" s="167"/>
      <c r="M213" s="167"/>
      <c r="N213" s="167"/>
      <c r="O213" s="167"/>
      <c r="P213" s="167"/>
      <c r="Q213" s="167"/>
      <c r="R213" s="167"/>
      <c r="S213" s="167"/>
      <c r="T213" s="167"/>
      <c r="U213" s="167"/>
      <c r="V213" s="167"/>
      <c r="W213" s="167"/>
      <c r="X213" s="167"/>
      <c r="Y213" s="167"/>
      <c r="Z213" s="167"/>
    </row>
    <row r="214" spans="1:26" ht="15.75" customHeight="1" x14ac:dyDescent="0.25">
      <c r="A214" s="167"/>
      <c r="B214" s="167"/>
      <c r="C214" s="167"/>
      <c r="D214" s="167"/>
      <c r="E214" s="167"/>
      <c r="F214" s="167"/>
      <c r="G214" s="167"/>
      <c r="H214" s="167"/>
      <c r="I214" s="167"/>
      <c r="J214" s="167"/>
      <c r="K214" s="167"/>
      <c r="L214" s="167"/>
      <c r="M214" s="167"/>
      <c r="N214" s="167"/>
      <c r="O214" s="167"/>
      <c r="P214" s="167"/>
      <c r="Q214" s="167"/>
      <c r="R214" s="167"/>
      <c r="S214" s="167"/>
      <c r="T214" s="167"/>
      <c r="U214" s="167"/>
      <c r="V214" s="167"/>
      <c r="W214" s="167"/>
      <c r="X214" s="167"/>
      <c r="Y214" s="167"/>
      <c r="Z214" s="167"/>
    </row>
    <row r="215" spans="1:26" ht="15.75" customHeight="1" x14ac:dyDescent="0.25">
      <c r="A215" s="167"/>
      <c r="B215" s="167"/>
      <c r="C215" s="167"/>
      <c r="D215" s="167"/>
      <c r="E215" s="167"/>
      <c r="F215" s="167"/>
      <c r="G215" s="167"/>
      <c r="H215" s="167"/>
      <c r="I215" s="167"/>
      <c r="J215" s="167"/>
      <c r="K215" s="167"/>
      <c r="L215" s="167"/>
      <c r="M215" s="167"/>
      <c r="N215" s="167"/>
      <c r="O215" s="167"/>
      <c r="P215" s="167"/>
      <c r="Q215" s="167"/>
      <c r="R215" s="167"/>
      <c r="S215" s="167"/>
      <c r="T215" s="167"/>
      <c r="U215" s="167"/>
      <c r="V215" s="167"/>
      <c r="W215" s="167"/>
      <c r="X215" s="167"/>
      <c r="Y215" s="167"/>
      <c r="Z215" s="167"/>
    </row>
    <row r="216" spans="1:26" ht="15.75" customHeight="1" x14ac:dyDescent="0.25">
      <c r="A216" s="167"/>
      <c r="B216" s="167"/>
      <c r="C216" s="167"/>
      <c r="D216" s="167"/>
      <c r="E216" s="167"/>
      <c r="F216" s="167"/>
      <c r="G216" s="167"/>
      <c r="H216" s="167"/>
      <c r="I216" s="167"/>
      <c r="J216" s="167"/>
      <c r="K216" s="167"/>
      <c r="L216" s="167"/>
      <c r="M216" s="167"/>
      <c r="N216" s="167"/>
      <c r="O216" s="167"/>
      <c r="P216" s="167"/>
      <c r="Q216" s="167"/>
      <c r="R216" s="167"/>
      <c r="S216" s="167"/>
      <c r="T216" s="167"/>
      <c r="U216" s="167"/>
      <c r="V216" s="167"/>
      <c r="W216" s="167"/>
      <c r="X216" s="167"/>
      <c r="Y216" s="167"/>
      <c r="Z216" s="167"/>
    </row>
    <row r="217" spans="1:26" ht="15.75" customHeight="1" x14ac:dyDescent="0.25">
      <c r="A217" s="167"/>
      <c r="B217" s="167"/>
      <c r="C217" s="167"/>
      <c r="D217" s="167"/>
      <c r="E217" s="167"/>
      <c r="F217" s="167"/>
      <c r="G217" s="167"/>
      <c r="H217" s="167"/>
      <c r="I217" s="167"/>
      <c r="J217" s="167"/>
      <c r="K217" s="167"/>
      <c r="L217" s="167"/>
      <c r="M217" s="167"/>
      <c r="N217" s="167"/>
      <c r="O217" s="167"/>
      <c r="P217" s="167"/>
      <c r="Q217" s="167"/>
      <c r="R217" s="167"/>
      <c r="S217" s="167"/>
      <c r="T217" s="167"/>
      <c r="U217" s="167"/>
      <c r="V217" s="167"/>
      <c r="W217" s="167"/>
      <c r="X217" s="167"/>
      <c r="Y217" s="167"/>
      <c r="Z217" s="167"/>
    </row>
    <row r="218" spans="1:26" ht="15.75" customHeight="1" x14ac:dyDescent="0.25">
      <c r="A218" s="167"/>
      <c r="B218" s="167"/>
      <c r="C218" s="167"/>
      <c r="D218" s="167"/>
      <c r="E218" s="167"/>
      <c r="F218" s="167"/>
      <c r="G218" s="167"/>
      <c r="H218" s="167"/>
      <c r="I218" s="167"/>
      <c r="J218" s="167"/>
      <c r="K218" s="167"/>
      <c r="L218" s="167"/>
      <c r="M218" s="167"/>
      <c r="N218" s="167"/>
      <c r="O218" s="167"/>
      <c r="P218" s="167"/>
      <c r="Q218" s="167"/>
      <c r="R218" s="167"/>
      <c r="S218" s="167"/>
      <c r="T218" s="167"/>
      <c r="U218" s="167"/>
      <c r="V218" s="167"/>
      <c r="W218" s="167"/>
      <c r="X218" s="167"/>
      <c r="Y218" s="167"/>
      <c r="Z218" s="167"/>
    </row>
    <row r="219" spans="1:26" ht="15.75" customHeight="1" x14ac:dyDescent="0.25">
      <c r="A219" s="167"/>
      <c r="B219" s="167"/>
      <c r="C219" s="167"/>
      <c r="D219" s="167"/>
      <c r="E219" s="167"/>
      <c r="F219" s="167"/>
      <c r="G219" s="167"/>
      <c r="H219" s="167"/>
      <c r="I219" s="167"/>
      <c r="J219" s="167"/>
      <c r="K219" s="167"/>
      <c r="L219" s="167"/>
      <c r="M219" s="167"/>
      <c r="N219" s="167"/>
      <c r="O219" s="167"/>
      <c r="P219" s="167"/>
      <c r="Q219" s="167"/>
      <c r="R219" s="167"/>
      <c r="S219" s="167"/>
      <c r="T219" s="167"/>
      <c r="U219" s="167"/>
      <c r="V219" s="167"/>
      <c r="W219" s="167"/>
      <c r="X219" s="167"/>
      <c r="Y219" s="167"/>
      <c r="Z219" s="167"/>
    </row>
    <row r="220" spans="1:26" ht="15.75" customHeight="1" x14ac:dyDescent="0.25">
      <c r="A220" s="167"/>
      <c r="B220" s="167"/>
      <c r="C220" s="167"/>
      <c r="D220" s="167"/>
      <c r="E220" s="167"/>
      <c r="F220" s="167"/>
      <c r="G220" s="167"/>
      <c r="H220" s="167"/>
      <c r="I220" s="167"/>
      <c r="J220" s="167"/>
      <c r="K220" s="167"/>
      <c r="L220" s="167"/>
      <c r="M220" s="167"/>
      <c r="N220" s="167"/>
      <c r="O220" s="167"/>
      <c r="P220" s="167"/>
      <c r="Q220" s="167"/>
      <c r="R220" s="167"/>
      <c r="S220" s="167"/>
      <c r="T220" s="167"/>
      <c r="U220" s="167"/>
      <c r="V220" s="167"/>
      <c r="W220" s="167"/>
      <c r="X220" s="167"/>
      <c r="Y220" s="167"/>
      <c r="Z220" s="167"/>
    </row>
    <row r="221" spans="1:26" ht="15.75" customHeight="1" x14ac:dyDescent="0.25">
      <c r="A221" s="167"/>
      <c r="B221" s="167"/>
      <c r="C221" s="167"/>
      <c r="D221" s="167"/>
      <c r="E221" s="167"/>
      <c r="F221" s="167"/>
      <c r="G221" s="167"/>
      <c r="H221" s="167"/>
      <c r="I221" s="167"/>
      <c r="J221" s="167"/>
      <c r="K221" s="167"/>
      <c r="L221" s="167"/>
      <c r="M221" s="167"/>
      <c r="N221" s="167"/>
      <c r="O221" s="167"/>
      <c r="P221" s="167"/>
      <c r="Q221" s="167"/>
      <c r="R221" s="167"/>
      <c r="S221" s="167"/>
      <c r="T221" s="167"/>
      <c r="U221" s="167"/>
      <c r="V221" s="167"/>
      <c r="W221" s="167"/>
      <c r="X221" s="167"/>
      <c r="Y221" s="167"/>
      <c r="Z221" s="167"/>
    </row>
    <row r="222" spans="1:26" ht="15.75" customHeight="1" x14ac:dyDescent="0.25">
      <c r="A222" s="167"/>
      <c r="B222" s="167"/>
      <c r="C222" s="167"/>
      <c r="D222" s="167"/>
      <c r="E222" s="167"/>
      <c r="F222" s="167"/>
      <c r="G222" s="167"/>
      <c r="H222" s="167"/>
      <c r="I222" s="167"/>
      <c r="J222" s="167"/>
      <c r="K222" s="167"/>
      <c r="L222" s="167"/>
      <c r="M222" s="167"/>
      <c r="N222" s="167"/>
      <c r="O222" s="167"/>
      <c r="P222" s="167"/>
      <c r="Q222" s="167"/>
      <c r="R222" s="167"/>
      <c r="S222" s="167"/>
      <c r="T222" s="167"/>
      <c r="U222" s="167"/>
      <c r="V222" s="167"/>
      <c r="W222" s="167"/>
      <c r="X222" s="167"/>
      <c r="Y222" s="167"/>
      <c r="Z222" s="167"/>
    </row>
    <row r="223" spans="1:26" ht="15.75" customHeight="1" x14ac:dyDescent="0.25">
      <c r="A223" s="167"/>
      <c r="B223" s="167"/>
      <c r="C223" s="167"/>
      <c r="D223" s="167"/>
      <c r="E223" s="167"/>
      <c r="F223" s="167"/>
      <c r="G223" s="167"/>
      <c r="H223" s="167"/>
      <c r="I223" s="167"/>
      <c r="J223" s="167"/>
      <c r="K223" s="167"/>
      <c r="L223" s="167"/>
      <c r="M223" s="167"/>
      <c r="N223" s="167"/>
      <c r="O223" s="167"/>
      <c r="P223" s="167"/>
      <c r="Q223" s="167"/>
      <c r="R223" s="167"/>
      <c r="S223" s="167"/>
      <c r="T223" s="167"/>
      <c r="U223" s="167"/>
      <c r="V223" s="167"/>
      <c r="W223" s="167"/>
      <c r="X223" s="167"/>
      <c r="Y223" s="167"/>
      <c r="Z223" s="167"/>
    </row>
    <row r="224" spans="1:26" ht="15.75" customHeight="1" x14ac:dyDescent="0.25">
      <c r="A224" s="167"/>
      <c r="B224" s="167"/>
      <c r="C224" s="167"/>
      <c r="D224" s="167"/>
      <c r="E224" s="167"/>
      <c r="F224" s="167"/>
      <c r="G224" s="167"/>
      <c r="H224" s="167"/>
      <c r="I224" s="167"/>
      <c r="J224" s="167"/>
      <c r="K224" s="167"/>
      <c r="L224" s="167"/>
      <c r="M224" s="167"/>
      <c r="N224" s="167"/>
      <c r="O224" s="167"/>
      <c r="P224" s="167"/>
      <c r="Q224" s="167"/>
      <c r="R224" s="167"/>
      <c r="S224" s="167"/>
      <c r="T224" s="167"/>
      <c r="U224" s="167"/>
      <c r="V224" s="167"/>
      <c r="W224" s="167"/>
      <c r="X224" s="167"/>
      <c r="Y224" s="167"/>
      <c r="Z224" s="167"/>
    </row>
    <row r="225" spans="1:26" ht="15.75" customHeight="1" x14ac:dyDescent="0.25">
      <c r="A225" s="167"/>
      <c r="B225" s="167"/>
      <c r="C225" s="167"/>
      <c r="D225" s="167"/>
      <c r="E225" s="167"/>
      <c r="F225" s="167"/>
      <c r="G225" s="167"/>
      <c r="H225" s="167"/>
      <c r="I225" s="167"/>
      <c r="J225" s="167"/>
      <c r="K225" s="167"/>
      <c r="L225" s="167"/>
      <c r="M225" s="167"/>
      <c r="N225" s="167"/>
      <c r="O225" s="167"/>
      <c r="P225" s="167"/>
      <c r="Q225" s="167"/>
      <c r="R225" s="167"/>
      <c r="S225" s="167"/>
      <c r="T225" s="167"/>
      <c r="U225" s="167"/>
      <c r="V225" s="167"/>
      <c r="W225" s="167"/>
      <c r="X225" s="167"/>
      <c r="Y225" s="167"/>
      <c r="Z225" s="167"/>
    </row>
    <row r="226" spans="1:26" ht="15.75" customHeight="1" x14ac:dyDescent="0.25">
      <c r="A226" s="167"/>
      <c r="B226" s="167"/>
      <c r="C226" s="167"/>
      <c r="D226" s="167"/>
      <c r="E226" s="167"/>
      <c r="F226" s="167"/>
      <c r="G226" s="167"/>
      <c r="H226" s="167"/>
      <c r="I226" s="167"/>
      <c r="J226" s="167"/>
      <c r="K226" s="167"/>
      <c r="L226" s="167"/>
      <c r="M226" s="167"/>
      <c r="N226" s="167"/>
      <c r="O226" s="167"/>
      <c r="P226" s="167"/>
      <c r="Q226" s="167"/>
      <c r="R226" s="167"/>
      <c r="S226" s="167"/>
      <c r="T226" s="167"/>
      <c r="U226" s="167"/>
      <c r="V226" s="167"/>
      <c r="W226" s="167"/>
      <c r="X226" s="167"/>
      <c r="Y226" s="167"/>
      <c r="Z226" s="167"/>
    </row>
    <row r="227" spans="1:26" ht="15.75" customHeight="1" x14ac:dyDescent="0.25">
      <c r="A227" s="167"/>
      <c r="B227" s="167"/>
      <c r="C227" s="167"/>
      <c r="D227" s="167"/>
      <c r="E227" s="167"/>
      <c r="F227" s="167"/>
      <c r="G227" s="167"/>
      <c r="H227" s="167"/>
      <c r="I227" s="167"/>
      <c r="J227" s="167"/>
      <c r="K227" s="167"/>
      <c r="L227" s="167"/>
      <c r="M227" s="167"/>
      <c r="N227" s="167"/>
      <c r="O227" s="167"/>
      <c r="P227" s="167"/>
      <c r="Q227" s="167"/>
      <c r="R227" s="167"/>
      <c r="S227" s="167"/>
      <c r="T227" s="167"/>
      <c r="U227" s="167"/>
      <c r="V227" s="167"/>
      <c r="W227" s="167"/>
      <c r="X227" s="167"/>
      <c r="Y227" s="167"/>
      <c r="Z227" s="167"/>
    </row>
    <row r="228" spans="1:26" ht="15.75" customHeight="1" x14ac:dyDescent="0.25">
      <c r="A228" s="167"/>
      <c r="B228" s="167"/>
      <c r="C228" s="167"/>
      <c r="D228" s="167"/>
      <c r="E228" s="167"/>
      <c r="F228" s="167"/>
      <c r="G228" s="167"/>
      <c r="H228" s="167"/>
      <c r="I228" s="167"/>
      <c r="J228" s="167"/>
      <c r="K228" s="167"/>
      <c r="L228" s="167"/>
      <c r="M228" s="167"/>
      <c r="N228" s="167"/>
      <c r="O228" s="167"/>
      <c r="P228" s="167"/>
      <c r="Q228" s="167"/>
      <c r="R228" s="167"/>
      <c r="S228" s="167"/>
      <c r="T228" s="167"/>
      <c r="U228" s="167"/>
      <c r="V228" s="167"/>
      <c r="W228" s="167"/>
      <c r="X228" s="167"/>
      <c r="Y228" s="167"/>
      <c r="Z228" s="167"/>
    </row>
    <row r="229" spans="1:26" ht="15.75" customHeight="1" x14ac:dyDescent="0.25">
      <c r="A229" s="167"/>
      <c r="B229" s="167"/>
      <c r="C229" s="167"/>
      <c r="D229" s="167"/>
      <c r="E229" s="167"/>
      <c r="F229" s="167"/>
      <c r="G229" s="167"/>
      <c r="H229" s="167"/>
      <c r="I229" s="167"/>
      <c r="J229" s="167"/>
      <c r="K229" s="167"/>
      <c r="L229" s="167"/>
      <c r="M229" s="167"/>
      <c r="N229" s="167"/>
      <c r="O229" s="167"/>
      <c r="P229" s="167"/>
      <c r="Q229" s="167"/>
      <c r="R229" s="167"/>
      <c r="S229" s="167"/>
      <c r="T229" s="167"/>
      <c r="U229" s="167"/>
      <c r="V229" s="167"/>
      <c r="W229" s="167"/>
      <c r="X229" s="167"/>
      <c r="Y229" s="167"/>
      <c r="Z229" s="167"/>
    </row>
    <row r="230" spans="1:26" ht="15.75" customHeight="1" x14ac:dyDescent="0.25">
      <c r="A230" s="167"/>
      <c r="B230" s="167"/>
      <c r="C230" s="167"/>
      <c r="D230" s="167"/>
      <c r="E230" s="167"/>
      <c r="F230" s="167"/>
      <c r="G230" s="167"/>
      <c r="H230" s="167"/>
      <c r="I230" s="167"/>
      <c r="J230" s="167"/>
      <c r="K230" s="167"/>
      <c r="L230" s="167"/>
      <c r="M230" s="167"/>
      <c r="N230" s="167"/>
      <c r="O230" s="167"/>
      <c r="P230" s="167"/>
      <c r="Q230" s="167"/>
      <c r="R230" s="167"/>
      <c r="S230" s="167"/>
      <c r="T230" s="167"/>
      <c r="U230" s="167"/>
      <c r="V230" s="167"/>
      <c r="W230" s="167"/>
      <c r="X230" s="167"/>
      <c r="Y230" s="167"/>
      <c r="Z230" s="167"/>
    </row>
    <row r="231" spans="1:26" ht="15.75" customHeight="1" x14ac:dyDescent="0.25">
      <c r="A231" s="167"/>
      <c r="B231" s="167"/>
      <c r="C231" s="167"/>
      <c r="D231" s="167"/>
      <c r="E231" s="167"/>
      <c r="F231" s="167"/>
      <c r="G231" s="167"/>
      <c r="H231" s="167"/>
      <c r="I231" s="167"/>
      <c r="J231" s="167"/>
      <c r="K231" s="167"/>
      <c r="L231" s="167"/>
      <c r="M231" s="167"/>
      <c r="N231" s="167"/>
      <c r="O231" s="167"/>
      <c r="P231" s="167"/>
      <c r="Q231" s="167"/>
      <c r="R231" s="167"/>
      <c r="S231" s="167"/>
      <c r="T231" s="167"/>
      <c r="U231" s="167"/>
      <c r="V231" s="167"/>
      <c r="W231" s="167"/>
      <c r="X231" s="167"/>
      <c r="Y231" s="167"/>
      <c r="Z231" s="167"/>
    </row>
    <row r="232" spans="1:26" ht="15.75" customHeight="1" x14ac:dyDescent="0.25">
      <c r="A232" s="167"/>
      <c r="B232" s="167"/>
      <c r="C232" s="167"/>
      <c r="D232" s="167"/>
      <c r="E232" s="167"/>
      <c r="F232" s="167"/>
      <c r="G232" s="167"/>
      <c r="H232" s="167"/>
      <c r="I232" s="167"/>
      <c r="J232" s="167"/>
      <c r="K232" s="167"/>
      <c r="L232" s="167"/>
      <c r="M232" s="167"/>
      <c r="N232" s="167"/>
      <c r="O232" s="167"/>
      <c r="P232" s="167"/>
      <c r="Q232" s="167"/>
      <c r="R232" s="167"/>
      <c r="S232" s="167"/>
      <c r="T232" s="167"/>
      <c r="U232" s="167"/>
      <c r="V232" s="167"/>
      <c r="W232" s="167"/>
      <c r="X232" s="167"/>
      <c r="Y232" s="167"/>
      <c r="Z232" s="167"/>
    </row>
    <row r="233" spans="1:26" ht="15.75" customHeight="1" x14ac:dyDescent="0.25">
      <c r="A233" s="167"/>
      <c r="B233" s="167"/>
      <c r="C233" s="167"/>
      <c r="D233" s="167"/>
      <c r="E233" s="167"/>
      <c r="F233" s="167"/>
      <c r="G233" s="167"/>
      <c r="H233" s="167"/>
      <c r="I233" s="167"/>
      <c r="J233" s="167"/>
      <c r="K233" s="167"/>
      <c r="L233" s="167"/>
      <c r="M233" s="167"/>
      <c r="N233" s="167"/>
      <c r="O233" s="167"/>
      <c r="P233" s="167"/>
      <c r="Q233" s="167"/>
      <c r="R233" s="167"/>
      <c r="S233" s="167"/>
      <c r="T233" s="167"/>
      <c r="U233" s="167"/>
      <c r="V233" s="167"/>
      <c r="W233" s="167"/>
      <c r="X233" s="167"/>
      <c r="Y233" s="167"/>
      <c r="Z233" s="167"/>
    </row>
    <row r="234" spans="1:26" ht="15.75" customHeight="1" x14ac:dyDescent="0.25">
      <c r="A234" s="167"/>
      <c r="B234" s="167"/>
      <c r="C234" s="167"/>
      <c r="D234" s="167"/>
      <c r="E234" s="167"/>
      <c r="F234" s="167"/>
      <c r="G234" s="167"/>
      <c r="H234" s="167"/>
      <c r="I234" s="167"/>
      <c r="J234" s="167"/>
      <c r="K234" s="167"/>
      <c r="L234" s="167"/>
      <c r="M234" s="167"/>
      <c r="N234" s="167"/>
      <c r="O234" s="167"/>
      <c r="P234" s="167"/>
      <c r="Q234" s="167"/>
      <c r="R234" s="167"/>
      <c r="S234" s="167"/>
      <c r="T234" s="167"/>
      <c r="U234" s="167"/>
      <c r="V234" s="167"/>
      <c r="W234" s="167"/>
      <c r="X234" s="167"/>
      <c r="Y234" s="167"/>
      <c r="Z234" s="167"/>
    </row>
    <row r="235" spans="1:26" ht="15.75" customHeight="1" x14ac:dyDescent="0.25">
      <c r="A235" s="167"/>
      <c r="B235" s="167"/>
      <c r="C235" s="167"/>
      <c r="D235" s="167"/>
      <c r="E235" s="167"/>
      <c r="F235" s="167"/>
      <c r="G235" s="167"/>
      <c r="H235" s="167"/>
      <c r="I235" s="167"/>
      <c r="J235" s="167"/>
      <c r="K235" s="167"/>
      <c r="L235" s="167"/>
      <c r="M235" s="167"/>
      <c r="N235" s="167"/>
      <c r="O235" s="167"/>
      <c r="P235" s="167"/>
      <c r="Q235" s="167"/>
      <c r="R235" s="167"/>
      <c r="S235" s="167"/>
      <c r="T235" s="167"/>
      <c r="U235" s="167"/>
      <c r="V235" s="167"/>
      <c r="W235" s="167"/>
      <c r="X235" s="167"/>
      <c r="Y235" s="167"/>
      <c r="Z235" s="167"/>
    </row>
    <row r="236" spans="1:26" ht="15.75" customHeight="1" x14ac:dyDescent="0.25">
      <c r="A236" s="167"/>
      <c r="B236" s="167"/>
      <c r="C236" s="167"/>
      <c r="D236" s="167"/>
      <c r="E236" s="167"/>
      <c r="F236" s="167"/>
      <c r="G236" s="167"/>
      <c r="H236" s="167"/>
      <c r="I236" s="167"/>
      <c r="J236" s="167"/>
      <c r="K236" s="167"/>
      <c r="L236" s="167"/>
      <c r="M236" s="167"/>
      <c r="N236" s="167"/>
      <c r="O236" s="167"/>
      <c r="P236" s="167"/>
      <c r="Q236" s="167"/>
      <c r="R236" s="167"/>
      <c r="S236" s="167"/>
      <c r="T236" s="167"/>
      <c r="U236" s="167"/>
      <c r="V236" s="167"/>
      <c r="W236" s="167"/>
      <c r="X236" s="167"/>
      <c r="Y236" s="167"/>
      <c r="Z236" s="167"/>
    </row>
    <row r="237" spans="1:26" ht="15.75" customHeight="1" x14ac:dyDescent="0.25">
      <c r="A237" s="167"/>
      <c r="B237" s="167"/>
      <c r="C237" s="167"/>
      <c r="D237" s="167"/>
      <c r="E237" s="167"/>
      <c r="F237" s="167"/>
      <c r="G237" s="167"/>
      <c r="H237" s="167"/>
      <c r="I237" s="167"/>
      <c r="J237" s="167"/>
      <c r="K237" s="167"/>
      <c r="L237" s="167"/>
      <c r="M237" s="167"/>
      <c r="N237" s="167"/>
      <c r="O237" s="167"/>
      <c r="P237" s="167"/>
      <c r="Q237" s="167"/>
      <c r="R237" s="167"/>
      <c r="S237" s="167"/>
      <c r="T237" s="167"/>
      <c r="U237" s="167"/>
      <c r="V237" s="167"/>
      <c r="W237" s="167"/>
      <c r="X237" s="167"/>
      <c r="Y237" s="167"/>
      <c r="Z237" s="167"/>
    </row>
    <row r="238" spans="1:26" ht="15.75" customHeight="1" x14ac:dyDescent="0.25">
      <c r="A238" s="167"/>
      <c r="B238" s="167"/>
      <c r="C238" s="167"/>
      <c r="D238" s="167"/>
      <c r="E238" s="167"/>
      <c r="F238" s="167"/>
      <c r="G238" s="167"/>
      <c r="H238" s="167"/>
      <c r="I238" s="167"/>
      <c r="J238" s="167"/>
      <c r="K238" s="167"/>
      <c r="L238" s="167"/>
      <c r="M238" s="167"/>
      <c r="N238" s="167"/>
      <c r="O238" s="167"/>
      <c r="P238" s="167"/>
      <c r="Q238" s="167"/>
      <c r="R238" s="167"/>
      <c r="S238" s="167"/>
      <c r="T238" s="167"/>
      <c r="U238" s="167"/>
      <c r="V238" s="167"/>
      <c r="W238" s="167"/>
      <c r="X238" s="167"/>
      <c r="Y238" s="167"/>
      <c r="Z238" s="167"/>
    </row>
    <row r="239" spans="1:26" ht="15.75" customHeight="1" x14ac:dyDescent="0.25">
      <c r="A239" s="167"/>
      <c r="B239" s="167"/>
      <c r="C239" s="167"/>
      <c r="D239" s="167"/>
      <c r="E239" s="167"/>
      <c r="F239" s="167"/>
      <c r="G239" s="167"/>
      <c r="H239" s="167"/>
      <c r="I239" s="167"/>
      <c r="J239" s="167"/>
      <c r="K239" s="167"/>
      <c r="L239" s="167"/>
      <c r="M239" s="167"/>
      <c r="N239" s="167"/>
      <c r="O239" s="167"/>
      <c r="P239" s="167"/>
      <c r="Q239" s="167"/>
      <c r="R239" s="167"/>
      <c r="S239" s="167"/>
      <c r="T239" s="167"/>
      <c r="U239" s="167"/>
      <c r="V239" s="167"/>
      <c r="W239" s="167"/>
      <c r="X239" s="167"/>
      <c r="Y239" s="167"/>
      <c r="Z239" s="167"/>
    </row>
    <row r="240" spans="1:26"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9">
    <mergeCell ref="D32:J32"/>
    <mergeCell ref="K32:K33"/>
    <mergeCell ref="B22:B24"/>
    <mergeCell ref="C22:C24"/>
    <mergeCell ref="D22:G22"/>
    <mergeCell ref="H22:H24"/>
    <mergeCell ref="I22:I24"/>
    <mergeCell ref="B32:B33"/>
    <mergeCell ref="C32:C33"/>
    <mergeCell ref="D12:J12"/>
    <mergeCell ref="K12:K13"/>
    <mergeCell ref="L12:L13"/>
    <mergeCell ref="B3:B4"/>
    <mergeCell ref="C3:C4"/>
    <mergeCell ref="D3:H3"/>
    <mergeCell ref="I3:I4"/>
    <mergeCell ref="J3:J4"/>
    <mergeCell ref="B12:B13"/>
    <mergeCell ref="C12:C13"/>
  </mergeCells>
  <pageMargins left="0.7" right="0.7" top="0.75" bottom="0.75" header="0" footer="0"/>
  <pageSetup orientation="landscape"/>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Z1000"/>
  <sheetViews>
    <sheetView workbookViewId="0"/>
  </sheetViews>
  <sheetFormatPr defaultColWidth="11.25" defaultRowHeight="15" customHeight="1" x14ac:dyDescent="0.25"/>
  <cols>
    <col min="1" max="8" width="9.25" customWidth="1"/>
    <col min="9" max="26" width="12.125" customWidth="1"/>
  </cols>
  <sheetData>
    <row r="1" spans="1:26" ht="15.75" x14ac:dyDescent="0.25">
      <c r="A1" s="167"/>
      <c r="B1" s="167"/>
      <c r="C1" s="167"/>
      <c r="D1" s="167"/>
      <c r="E1" s="167"/>
      <c r="F1" s="167"/>
      <c r="G1" s="167"/>
      <c r="H1" s="167"/>
      <c r="I1" s="167"/>
      <c r="J1" s="167"/>
      <c r="K1" s="167"/>
      <c r="L1" s="167"/>
      <c r="M1" s="167"/>
      <c r="N1" s="167"/>
      <c r="O1" s="167"/>
      <c r="P1" s="167"/>
      <c r="Q1" s="167"/>
      <c r="R1" s="167"/>
      <c r="S1" s="167"/>
      <c r="T1" s="167"/>
      <c r="U1" s="167"/>
      <c r="V1" s="167"/>
      <c r="W1" s="167"/>
      <c r="X1" s="167"/>
      <c r="Y1" s="167"/>
      <c r="Z1" s="167"/>
    </row>
    <row r="2" spans="1:26" ht="15.75" x14ac:dyDescent="0.25">
      <c r="A2" s="167"/>
      <c r="B2" s="168" t="s">
        <v>553</v>
      </c>
      <c r="C2" s="167"/>
      <c r="D2" s="167"/>
      <c r="E2" s="167"/>
      <c r="F2" s="167"/>
      <c r="G2" s="167"/>
      <c r="H2" s="167"/>
      <c r="I2" s="167"/>
      <c r="J2" s="167"/>
      <c r="K2" s="167"/>
      <c r="L2" s="167"/>
      <c r="M2" s="167"/>
      <c r="N2" s="167"/>
      <c r="O2" s="167"/>
      <c r="P2" s="167"/>
      <c r="Q2" s="167"/>
      <c r="R2" s="167"/>
      <c r="S2" s="167"/>
      <c r="T2" s="167"/>
      <c r="U2" s="167"/>
      <c r="V2" s="167"/>
      <c r="W2" s="167"/>
      <c r="X2" s="167"/>
      <c r="Y2" s="167"/>
      <c r="Z2" s="167"/>
    </row>
    <row r="3" spans="1:26" ht="36" customHeight="1" x14ac:dyDescent="0.25">
      <c r="A3" s="167"/>
      <c r="B3" s="334" t="s">
        <v>554</v>
      </c>
      <c r="C3" s="334" t="s">
        <v>513</v>
      </c>
      <c r="D3" s="334" t="s">
        <v>555</v>
      </c>
      <c r="E3" s="334" t="s">
        <v>556</v>
      </c>
      <c r="F3" s="335" t="s">
        <v>557</v>
      </c>
      <c r="G3" s="285"/>
      <c r="H3" s="282"/>
      <c r="I3" s="167"/>
      <c r="J3" s="167"/>
      <c r="K3" s="167"/>
      <c r="L3" s="167"/>
      <c r="M3" s="167"/>
      <c r="N3" s="167"/>
      <c r="O3" s="167"/>
      <c r="P3" s="167"/>
      <c r="Q3" s="167"/>
      <c r="R3" s="167"/>
      <c r="S3" s="167"/>
      <c r="T3" s="167"/>
      <c r="U3" s="167"/>
      <c r="V3" s="167"/>
      <c r="W3" s="167"/>
      <c r="X3" s="167"/>
      <c r="Y3" s="167"/>
      <c r="Z3" s="167"/>
    </row>
    <row r="4" spans="1:26" ht="15.75" x14ac:dyDescent="0.25">
      <c r="A4" s="167"/>
      <c r="B4" s="280"/>
      <c r="C4" s="280"/>
      <c r="D4" s="280"/>
      <c r="E4" s="280"/>
      <c r="F4" s="283"/>
      <c r="G4" s="286"/>
      <c r="H4" s="284"/>
      <c r="I4" s="167"/>
      <c r="J4" s="167"/>
      <c r="K4" s="167"/>
      <c r="L4" s="167"/>
      <c r="M4" s="167"/>
      <c r="N4" s="167"/>
      <c r="O4" s="167"/>
      <c r="P4" s="167"/>
      <c r="Q4" s="167"/>
      <c r="R4" s="167"/>
      <c r="S4" s="167"/>
      <c r="T4" s="167"/>
      <c r="U4" s="167"/>
      <c r="V4" s="167"/>
      <c r="W4" s="167"/>
      <c r="X4" s="167"/>
      <c r="Y4" s="167"/>
      <c r="Z4" s="167"/>
    </row>
    <row r="5" spans="1:26" ht="15.75" x14ac:dyDescent="0.25">
      <c r="A5" s="167"/>
      <c r="B5" s="280"/>
      <c r="C5" s="280"/>
      <c r="D5" s="280"/>
      <c r="E5" s="280"/>
      <c r="F5" s="242" t="s">
        <v>558</v>
      </c>
      <c r="G5" s="242" t="s">
        <v>559</v>
      </c>
      <c r="H5" s="242" t="s">
        <v>560</v>
      </c>
      <c r="I5" s="167"/>
      <c r="J5" s="167"/>
      <c r="K5" s="167"/>
      <c r="L5" s="167"/>
      <c r="M5" s="167"/>
      <c r="N5" s="167"/>
      <c r="O5" s="167"/>
      <c r="P5" s="167"/>
      <c r="Q5" s="167"/>
      <c r="R5" s="167"/>
      <c r="S5" s="167"/>
      <c r="T5" s="167"/>
      <c r="U5" s="167"/>
      <c r="V5" s="167"/>
      <c r="W5" s="167"/>
      <c r="X5" s="167"/>
      <c r="Y5" s="167"/>
      <c r="Z5" s="167"/>
    </row>
    <row r="6" spans="1:26" ht="15.75" x14ac:dyDescent="0.25">
      <c r="A6" s="167"/>
      <c r="B6" s="313"/>
      <c r="C6" s="313"/>
      <c r="D6" s="313"/>
      <c r="E6" s="313"/>
      <c r="F6" s="243" t="s">
        <v>561</v>
      </c>
      <c r="G6" s="243" t="s">
        <v>562</v>
      </c>
      <c r="H6" s="243" t="s">
        <v>561</v>
      </c>
      <c r="I6" s="167"/>
      <c r="J6" s="167"/>
      <c r="K6" s="167"/>
      <c r="L6" s="167"/>
      <c r="M6" s="167"/>
      <c r="N6" s="167"/>
      <c r="O6" s="167"/>
      <c r="P6" s="167"/>
      <c r="Q6" s="167"/>
      <c r="R6" s="167"/>
      <c r="S6" s="167"/>
      <c r="T6" s="167"/>
      <c r="U6" s="167"/>
      <c r="V6" s="167"/>
      <c r="W6" s="167"/>
      <c r="X6" s="167"/>
      <c r="Y6" s="167"/>
      <c r="Z6" s="167"/>
    </row>
    <row r="7" spans="1:26" ht="15.75" x14ac:dyDescent="0.25">
      <c r="A7" s="167"/>
      <c r="B7" s="129">
        <v>1</v>
      </c>
      <c r="C7" s="130">
        <v>2</v>
      </c>
      <c r="D7" s="130">
        <v>3</v>
      </c>
      <c r="E7" s="130">
        <v>4</v>
      </c>
      <c r="F7" s="130">
        <v>5</v>
      </c>
      <c r="G7" s="130">
        <v>6</v>
      </c>
      <c r="H7" s="130">
        <v>7</v>
      </c>
      <c r="I7" s="167"/>
      <c r="J7" s="167"/>
      <c r="K7" s="167"/>
      <c r="L7" s="167"/>
      <c r="M7" s="167"/>
      <c r="N7" s="167"/>
      <c r="O7" s="167"/>
      <c r="P7" s="167"/>
      <c r="Q7" s="167"/>
      <c r="R7" s="167"/>
      <c r="S7" s="167"/>
      <c r="T7" s="167"/>
      <c r="U7" s="167"/>
      <c r="V7" s="167"/>
      <c r="W7" s="167"/>
      <c r="X7" s="167"/>
      <c r="Y7" s="167"/>
      <c r="Z7" s="167"/>
    </row>
    <row r="8" spans="1:26" ht="15.75" x14ac:dyDescent="0.25">
      <c r="A8" s="167"/>
      <c r="B8" s="204" t="s">
        <v>302</v>
      </c>
      <c r="C8" s="186"/>
      <c r="D8" s="186"/>
      <c r="E8" s="186"/>
      <c r="F8" s="186"/>
      <c r="G8" s="186"/>
      <c r="H8" s="186"/>
      <c r="I8" s="167"/>
      <c r="J8" s="167"/>
      <c r="K8" s="167"/>
      <c r="L8" s="167"/>
      <c r="M8" s="167"/>
      <c r="N8" s="167"/>
      <c r="O8" s="167"/>
      <c r="P8" s="167"/>
      <c r="Q8" s="167"/>
      <c r="R8" s="167"/>
      <c r="S8" s="167"/>
      <c r="T8" s="167"/>
      <c r="U8" s="167"/>
      <c r="V8" s="167"/>
      <c r="W8" s="167"/>
      <c r="X8" s="167"/>
      <c r="Y8" s="167"/>
      <c r="Z8" s="167"/>
    </row>
    <row r="9" spans="1:26" ht="15.75" x14ac:dyDescent="0.25">
      <c r="A9" s="167"/>
      <c r="B9" s="204" t="s">
        <v>303</v>
      </c>
      <c r="C9" s="186"/>
      <c r="D9" s="186"/>
      <c r="E9" s="186"/>
      <c r="F9" s="186"/>
      <c r="G9" s="186"/>
      <c r="H9" s="186"/>
      <c r="I9" s="167"/>
      <c r="J9" s="167"/>
      <c r="K9" s="167"/>
      <c r="L9" s="167"/>
      <c r="M9" s="167"/>
      <c r="N9" s="167"/>
      <c r="O9" s="167"/>
      <c r="P9" s="167"/>
      <c r="Q9" s="167"/>
      <c r="R9" s="167"/>
      <c r="S9" s="167"/>
      <c r="T9" s="167"/>
      <c r="U9" s="167"/>
      <c r="V9" s="167"/>
      <c r="W9" s="167"/>
      <c r="X9" s="167"/>
      <c r="Y9" s="167"/>
      <c r="Z9" s="167"/>
    </row>
    <row r="10" spans="1:26" ht="15.75" x14ac:dyDescent="0.25">
      <c r="A10" s="167"/>
      <c r="B10" s="204" t="s">
        <v>304</v>
      </c>
      <c r="C10" s="186"/>
      <c r="D10" s="186"/>
      <c r="E10" s="186"/>
      <c r="F10" s="186"/>
      <c r="G10" s="186"/>
      <c r="H10" s="186"/>
      <c r="I10" s="167"/>
      <c r="J10" s="167"/>
      <c r="K10" s="167"/>
      <c r="L10" s="167"/>
      <c r="M10" s="167"/>
      <c r="N10" s="167"/>
      <c r="O10" s="167"/>
      <c r="P10" s="167"/>
      <c r="Q10" s="167"/>
      <c r="R10" s="167"/>
      <c r="S10" s="167"/>
      <c r="T10" s="167"/>
      <c r="U10" s="167"/>
      <c r="V10" s="167"/>
      <c r="W10" s="167"/>
      <c r="X10" s="167"/>
      <c r="Y10" s="167"/>
      <c r="Z10" s="167"/>
    </row>
    <row r="11" spans="1:26" ht="15.75" x14ac:dyDescent="0.25">
      <c r="A11" s="167"/>
      <c r="B11" s="167"/>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7"/>
    </row>
    <row r="12" spans="1:26" ht="15.75" x14ac:dyDescent="0.25">
      <c r="A12" s="167"/>
      <c r="B12" s="167"/>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7"/>
    </row>
    <row r="13" spans="1:26" ht="15.75" x14ac:dyDescent="0.25">
      <c r="A13" s="167"/>
      <c r="B13" s="168" t="s">
        <v>563</v>
      </c>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7"/>
    </row>
    <row r="14" spans="1:26" ht="15.75" customHeight="1" x14ac:dyDescent="0.25">
      <c r="A14" s="167"/>
      <c r="B14" s="334" t="s">
        <v>554</v>
      </c>
      <c r="C14" s="334" t="s">
        <v>513</v>
      </c>
      <c r="D14" s="334" t="s">
        <v>555</v>
      </c>
      <c r="E14" s="335" t="s">
        <v>564</v>
      </c>
      <c r="F14" s="285"/>
      <c r="G14" s="282"/>
      <c r="H14" s="167"/>
      <c r="I14" s="167"/>
      <c r="J14" s="167"/>
      <c r="K14" s="167"/>
      <c r="L14" s="167"/>
      <c r="M14" s="167"/>
      <c r="N14" s="167"/>
      <c r="O14" s="167"/>
      <c r="P14" s="167"/>
      <c r="Q14" s="167"/>
      <c r="R14" s="167"/>
      <c r="S14" s="167"/>
      <c r="T14" s="167"/>
      <c r="U14" s="167"/>
      <c r="V14" s="167"/>
      <c r="W14" s="167"/>
      <c r="X14" s="167"/>
      <c r="Y14" s="167"/>
      <c r="Z14" s="167"/>
    </row>
    <row r="15" spans="1:26" ht="27" customHeight="1" x14ac:dyDescent="0.25">
      <c r="A15" s="167"/>
      <c r="B15" s="280"/>
      <c r="C15" s="280"/>
      <c r="D15" s="280"/>
      <c r="E15" s="283"/>
      <c r="F15" s="286"/>
      <c r="G15" s="284"/>
      <c r="H15" s="167"/>
      <c r="I15" s="167"/>
      <c r="J15" s="167"/>
      <c r="K15" s="167"/>
      <c r="L15" s="167"/>
      <c r="M15" s="167"/>
      <c r="N15" s="167"/>
      <c r="O15" s="167"/>
      <c r="P15" s="167"/>
      <c r="Q15" s="167"/>
      <c r="R15" s="167"/>
      <c r="S15" s="167"/>
      <c r="T15" s="167"/>
      <c r="U15" s="167"/>
      <c r="V15" s="167"/>
      <c r="W15" s="167"/>
      <c r="X15" s="167"/>
      <c r="Y15" s="167"/>
      <c r="Z15" s="167"/>
    </row>
    <row r="16" spans="1:26" ht="15.75" x14ac:dyDescent="0.25">
      <c r="A16" s="167"/>
      <c r="B16" s="280"/>
      <c r="C16" s="280"/>
      <c r="D16" s="280"/>
      <c r="E16" s="242" t="s">
        <v>565</v>
      </c>
      <c r="F16" s="242" t="s">
        <v>566</v>
      </c>
      <c r="G16" s="242" t="s">
        <v>567</v>
      </c>
      <c r="H16" s="167"/>
      <c r="I16" s="167"/>
      <c r="J16" s="167"/>
      <c r="K16" s="167"/>
      <c r="L16" s="167"/>
      <c r="M16" s="167"/>
      <c r="N16" s="167"/>
      <c r="O16" s="167"/>
      <c r="P16" s="167"/>
      <c r="Q16" s="167"/>
      <c r="R16" s="167"/>
      <c r="S16" s="167"/>
      <c r="T16" s="167"/>
      <c r="U16" s="167"/>
      <c r="V16" s="167"/>
      <c r="W16" s="167"/>
      <c r="X16" s="167"/>
      <c r="Y16" s="167"/>
      <c r="Z16" s="167"/>
    </row>
    <row r="17" spans="1:26" ht="15.75" x14ac:dyDescent="0.25">
      <c r="A17" s="167"/>
      <c r="B17" s="313"/>
      <c r="C17" s="313"/>
      <c r="D17" s="313"/>
      <c r="E17" s="243" t="s">
        <v>561</v>
      </c>
      <c r="F17" s="243" t="s">
        <v>568</v>
      </c>
      <c r="G17" s="243" t="s">
        <v>561</v>
      </c>
      <c r="H17" s="167"/>
      <c r="I17" s="167"/>
      <c r="J17" s="167"/>
      <c r="K17" s="167"/>
      <c r="L17" s="167"/>
      <c r="M17" s="167"/>
      <c r="N17" s="167"/>
      <c r="O17" s="167"/>
      <c r="P17" s="167"/>
      <c r="Q17" s="167"/>
      <c r="R17" s="167"/>
      <c r="S17" s="167"/>
      <c r="T17" s="167"/>
      <c r="U17" s="167"/>
      <c r="V17" s="167"/>
      <c r="W17" s="167"/>
      <c r="X17" s="167"/>
      <c r="Y17" s="167"/>
      <c r="Z17" s="167"/>
    </row>
    <row r="18" spans="1:26" ht="15.75" x14ac:dyDescent="0.25">
      <c r="A18" s="167"/>
      <c r="B18" s="129">
        <v>1</v>
      </c>
      <c r="C18" s="130">
        <v>2</v>
      </c>
      <c r="D18" s="130">
        <v>3</v>
      </c>
      <c r="E18" s="130">
        <v>4</v>
      </c>
      <c r="F18" s="130">
        <v>5</v>
      </c>
      <c r="G18" s="130">
        <v>6</v>
      </c>
      <c r="H18" s="167"/>
      <c r="I18" s="167"/>
      <c r="J18" s="167"/>
      <c r="K18" s="167"/>
      <c r="L18" s="167"/>
      <c r="M18" s="167"/>
      <c r="N18" s="167"/>
      <c r="O18" s="167"/>
      <c r="P18" s="167"/>
      <c r="Q18" s="167"/>
      <c r="R18" s="167"/>
      <c r="S18" s="167"/>
      <c r="T18" s="167"/>
      <c r="U18" s="167"/>
      <c r="V18" s="167"/>
      <c r="W18" s="167"/>
      <c r="X18" s="167"/>
      <c r="Y18" s="167"/>
      <c r="Z18" s="167"/>
    </row>
    <row r="19" spans="1:26" ht="15.75" x14ac:dyDescent="0.25">
      <c r="A19" s="167"/>
      <c r="B19" s="204" t="s">
        <v>302</v>
      </c>
      <c r="C19" s="186"/>
      <c r="D19" s="186"/>
      <c r="E19" s="186"/>
      <c r="F19" s="186"/>
      <c r="G19" s="186"/>
      <c r="H19" s="167"/>
      <c r="I19" s="167"/>
      <c r="J19" s="167"/>
      <c r="K19" s="167"/>
      <c r="L19" s="167"/>
      <c r="M19" s="167"/>
      <c r="N19" s="167"/>
      <c r="O19" s="167"/>
      <c r="P19" s="167"/>
      <c r="Q19" s="167"/>
      <c r="R19" s="167"/>
      <c r="S19" s="167"/>
      <c r="T19" s="167"/>
      <c r="U19" s="167"/>
      <c r="V19" s="167"/>
      <c r="W19" s="167"/>
      <c r="X19" s="167"/>
      <c r="Y19" s="167"/>
      <c r="Z19" s="167"/>
    </row>
    <row r="20" spans="1:26" ht="15.75" x14ac:dyDescent="0.25">
      <c r="A20" s="167"/>
      <c r="B20" s="204" t="s">
        <v>303</v>
      </c>
      <c r="C20" s="186"/>
      <c r="D20" s="186"/>
      <c r="E20" s="186"/>
      <c r="F20" s="186"/>
      <c r="G20" s="186"/>
      <c r="H20" s="167"/>
      <c r="I20" s="167"/>
      <c r="J20" s="167"/>
      <c r="K20" s="167"/>
      <c r="L20" s="167"/>
      <c r="M20" s="167"/>
      <c r="N20" s="167"/>
      <c r="O20" s="167"/>
      <c r="P20" s="167"/>
      <c r="Q20" s="167"/>
      <c r="R20" s="167"/>
      <c r="S20" s="167"/>
      <c r="T20" s="167"/>
      <c r="U20" s="167"/>
      <c r="V20" s="167"/>
      <c r="W20" s="167"/>
      <c r="X20" s="167"/>
      <c r="Y20" s="167"/>
      <c r="Z20" s="167"/>
    </row>
    <row r="21" spans="1:26" ht="15.75" customHeight="1" x14ac:dyDescent="0.25">
      <c r="A21" s="167"/>
      <c r="B21" s="204" t="s">
        <v>304</v>
      </c>
      <c r="C21" s="186"/>
      <c r="D21" s="186"/>
      <c r="E21" s="186"/>
      <c r="F21" s="186"/>
      <c r="G21" s="186"/>
      <c r="H21" s="167"/>
      <c r="I21" s="167"/>
      <c r="J21" s="167"/>
      <c r="K21" s="167"/>
      <c r="L21" s="167"/>
      <c r="M21" s="167"/>
      <c r="N21" s="167"/>
      <c r="O21" s="167"/>
      <c r="P21" s="167"/>
      <c r="Q21" s="167"/>
      <c r="R21" s="167"/>
      <c r="S21" s="167"/>
      <c r="T21" s="167"/>
      <c r="U21" s="167"/>
      <c r="V21" s="167"/>
      <c r="W21" s="167"/>
      <c r="X21" s="167"/>
      <c r="Y21" s="167"/>
      <c r="Z21" s="167"/>
    </row>
    <row r="22" spans="1:26" ht="15.75" customHeight="1" x14ac:dyDescent="0.25">
      <c r="A22" s="167"/>
      <c r="B22" s="167"/>
      <c r="C22" s="167"/>
      <c r="D22" s="167"/>
      <c r="E22" s="167"/>
      <c r="F22" s="167"/>
      <c r="G22" s="167"/>
      <c r="H22" s="167"/>
      <c r="I22" s="167"/>
      <c r="J22" s="167"/>
      <c r="K22" s="167"/>
      <c r="L22" s="167"/>
      <c r="M22" s="167"/>
      <c r="N22" s="167"/>
      <c r="O22" s="167"/>
      <c r="P22" s="167"/>
      <c r="Q22" s="167"/>
      <c r="R22" s="167"/>
      <c r="S22" s="167"/>
      <c r="T22" s="167"/>
      <c r="U22" s="167"/>
      <c r="V22" s="167"/>
      <c r="W22" s="167"/>
      <c r="X22" s="167"/>
      <c r="Y22" s="167"/>
      <c r="Z22" s="167"/>
    </row>
    <row r="23" spans="1:26" ht="15.75" customHeight="1" x14ac:dyDescent="0.25">
      <c r="A23" s="167"/>
      <c r="B23" s="167"/>
      <c r="C23" s="167"/>
      <c r="D23" s="167"/>
      <c r="E23" s="167"/>
      <c r="F23" s="167"/>
      <c r="G23" s="167"/>
      <c r="H23" s="167"/>
      <c r="I23" s="167"/>
      <c r="J23" s="167"/>
      <c r="K23" s="167"/>
      <c r="L23" s="167"/>
      <c r="M23" s="167"/>
      <c r="N23" s="167"/>
      <c r="O23" s="167"/>
      <c r="P23" s="167"/>
      <c r="Q23" s="167"/>
      <c r="R23" s="167"/>
      <c r="S23" s="167"/>
      <c r="T23" s="167"/>
      <c r="U23" s="167"/>
      <c r="V23" s="167"/>
      <c r="W23" s="167"/>
      <c r="X23" s="167"/>
      <c r="Y23" s="167"/>
      <c r="Z23" s="167"/>
    </row>
    <row r="24" spans="1:26" ht="15.75" customHeight="1" x14ac:dyDescent="0.25">
      <c r="A24" s="167"/>
      <c r="B24" s="168" t="s">
        <v>569</v>
      </c>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7"/>
    </row>
    <row r="25" spans="1:26" ht="25.5" customHeight="1" x14ac:dyDescent="0.25">
      <c r="A25" s="167"/>
      <c r="B25" s="334" t="s">
        <v>554</v>
      </c>
      <c r="C25" s="334" t="s">
        <v>513</v>
      </c>
      <c r="D25" s="334" t="s">
        <v>555</v>
      </c>
      <c r="E25" s="336" t="s">
        <v>570</v>
      </c>
      <c r="F25" s="309"/>
      <c r="G25" s="310"/>
      <c r="H25" s="167"/>
      <c r="I25" s="167"/>
      <c r="J25" s="167"/>
      <c r="K25" s="167"/>
      <c r="L25" s="167"/>
      <c r="M25" s="167"/>
      <c r="N25" s="167"/>
      <c r="O25" s="167"/>
      <c r="P25" s="167"/>
      <c r="Q25" s="167"/>
      <c r="R25" s="167"/>
      <c r="S25" s="167"/>
      <c r="T25" s="167"/>
      <c r="U25" s="167"/>
      <c r="V25" s="167"/>
      <c r="W25" s="167"/>
      <c r="X25" s="167"/>
      <c r="Y25" s="167"/>
      <c r="Z25" s="167"/>
    </row>
    <row r="26" spans="1:26" ht="15.75" customHeight="1" x14ac:dyDescent="0.25">
      <c r="A26" s="167"/>
      <c r="B26" s="280"/>
      <c r="C26" s="280"/>
      <c r="D26" s="280"/>
      <c r="E26" s="337" t="s">
        <v>571</v>
      </c>
      <c r="F26" s="305"/>
      <c r="G26" s="294"/>
      <c r="H26" s="167"/>
      <c r="I26" s="167"/>
      <c r="J26" s="167"/>
      <c r="K26" s="167"/>
      <c r="L26" s="167"/>
      <c r="M26" s="167"/>
      <c r="N26" s="167"/>
      <c r="O26" s="167"/>
      <c r="P26" s="167"/>
      <c r="Q26" s="167"/>
      <c r="R26" s="167"/>
      <c r="S26" s="167"/>
      <c r="T26" s="167"/>
      <c r="U26" s="167"/>
      <c r="V26" s="167"/>
      <c r="W26" s="167"/>
      <c r="X26" s="167"/>
      <c r="Y26" s="167"/>
      <c r="Z26" s="167"/>
    </row>
    <row r="27" spans="1:26" ht="15.75" customHeight="1" x14ac:dyDescent="0.25">
      <c r="A27" s="167"/>
      <c r="B27" s="280"/>
      <c r="C27" s="280"/>
      <c r="D27" s="280"/>
      <c r="E27" s="242" t="s">
        <v>558</v>
      </c>
      <c r="F27" s="242" t="s">
        <v>559</v>
      </c>
      <c r="G27" s="242" t="s">
        <v>560</v>
      </c>
      <c r="H27" s="167"/>
      <c r="I27" s="167"/>
      <c r="J27" s="167"/>
      <c r="K27" s="167"/>
      <c r="L27" s="167"/>
      <c r="M27" s="167"/>
      <c r="N27" s="167"/>
      <c r="O27" s="167"/>
      <c r="P27" s="167"/>
      <c r="Q27" s="167"/>
      <c r="R27" s="167"/>
      <c r="S27" s="167"/>
      <c r="T27" s="167"/>
      <c r="U27" s="167"/>
      <c r="V27" s="167"/>
      <c r="W27" s="167"/>
      <c r="X27" s="167"/>
      <c r="Y27" s="167"/>
      <c r="Z27" s="167"/>
    </row>
    <row r="28" spans="1:26" ht="15.75" customHeight="1" x14ac:dyDescent="0.25">
      <c r="A28" s="167"/>
      <c r="B28" s="313"/>
      <c r="C28" s="313"/>
      <c r="D28" s="313"/>
      <c r="E28" s="243" t="s">
        <v>561</v>
      </c>
      <c r="F28" s="243" t="s">
        <v>562</v>
      </c>
      <c r="G28" s="243" t="s">
        <v>561</v>
      </c>
      <c r="H28" s="167"/>
      <c r="I28" s="167"/>
      <c r="J28" s="167"/>
      <c r="K28" s="167"/>
      <c r="L28" s="167"/>
      <c r="M28" s="167"/>
      <c r="N28" s="167"/>
      <c r="O28" s="167"/>
      <c r="P28" s="167"/>
      <c r="Q28" s="167"/>
      <c r="R28" s="167"/>
      <c r="S28" s="167"/>
      <c r="T28" s="167"/>
      <c r="U28" s="167"/>
      <c r="V28" s="167"/>
      <c r="W28" s="167"/>
      <c r="X28" s="167"/>
      <c r="Y28" s="167"/>
      <c r="Z28" s="167"/>
    </row>
    <row r="29" spans="1:26" ht="15.75" customHeight="1" x14ac:dyDescent="0.25">
      <c r="A29" s="167"/>
      <c r="B29" s="129">
        <v>1</v>
      </c>
      <c r="C29" s="130">
        <v>2</v>
      </c>
      <c r="D29" s="130">
        <v>3</v>
      </c>
      <c r="E29" s="130">
        <v>4</v>
      </c>
      <c r="F29" s="130">
        <v>5</v>
      </c>
      <c r="G29" s="130">
        <v>6</v>
      </c>
      <c r="H29" s="167"/>
      <c r="I29" s="167"/>
      <c r="J29" s="167"/>
      <c r="K29" s="167"/>
      <c r="L29" s="167"/>
      <c r="M29" s="167"/>
      <c r="N29" s="167"/>
      <c r="O29" s="167"/>
      <c r="P29" s="167"/>
      <c r="Q29" s="167"/>
      <c r="R29" s="167"/>
      <c r="S29" s="167"/>
      <c r="T29" s="167"/>
      <c r="U29" s="167"/>
      <c r="V29" s="167"/>
      <c r="W29" s="167"/>
      <c r="X29" s="167"/>
      <c r="Y29" s="167"/>
      <c r="Z29" s="167"/>
    </row>
    <row r="30" spans="1:26" ht="15.75" customHeight="1" x14ac:dyDescent="0.25">
      <c r="A30" s="167"/>
      <c r="B30" s="204" t="s">
        <v>302</v>
      </c>
      <c r="C30" s="186"/>
      <c r="D30" s="186"/>
      <c r="E30" s="186"/>
      <c r="F30" s="186"/>
      <c r="G30" s="186"/>
      <c r="H30" s="167"/>
      <c r="I30" s="167"/>
      <c r="J30" s="167"/>
      <c r="K30" s="167"/>
      <c r="L30" s="167"/>
      <c r="M30" s="167"/>
      <c r="N30" s="167"/>
      <c r="O30" s="167"/>
      <c r="P30" s="167"/>
      <c r="Q30" s="167"/>
      <c r="R30" s="167"/>
      <c r="S30" s="167"/>
      <c r="T30" s="167"/>
      <c r="U30" s="167"/>
      <c r="V30" s="167"/>
      <c r="W30" s="167"/>
      <c r="X30" s="167"/>
      <c r="Y30" s="167"/>
      <c r="Z30" s="167"/>
    </row>
    <row r="31" spans="1:26" ht="15.75" customHeight="1" x14ac:dyDescent="0.25">
      <c r="A31" s="167"/>
      <c r="B31" s="204" t="s">
        <v>303</v>
      </c>
      <c r="C31" s="186"/>
      <c r="D31" s="186"/>
      <c r="E31" s="186"/>
      <c r="F31" s="186"/>
      <c r="G31" s="186"/>
      <c r="H31" s="167"/>
      <c r="I31" s="167"/>
      <c r="J31" s="167"/>
      <c r="K31" s="167"/>
      <c r="L31" s="167"/>
      <c r="M31" s="167"/>
      <c r="N31" s="167"/>
      <c r="O31" s="167"/>
      <c r="P31" s="167"/>
      <c r="Q31" s="167"/>
      <c r="R31" s="167"/>
      <c r="S31" s="167"/>
      <c r="T31" s="167"/>
      <c r="U31" s="167"/>
      <c r="V31" s="167"/>
      <c r="W31" s="167"/>
      <c r="X31" s="167"/>
      <c r="Y31" s="167"/>
      <c r="Z31" s="167"/>
    </row>
    <row r="32" spans="1:26" ht="15.75" customHeight="1" x14ac:dyDescent="0.25">
      <c r="A32" s="167"/>
      <c r="B32" s="204" t="s">
        <v>304</v>
      </c>
      <c r="C32" s="186"/>
      <c r="D32" s="186"/>
      <c r="E32" s="186"/>
      <c r="F32" s="186"/>
      <c r="G32" s="186"/>
      <c r="H32" s="167"/>
      <c r="I32" s="167"/>
      <c r="J32" s="167"/>
      <c r="K32" s="167"/>
      <c r="L32" s="167"/>
      <c r="M32" s="167"/>
      <c r="N32" s="167"/>
      <c r="O32" s="167"/>
      <c r="P32" s="167"/>
      <c r="Q32" s="167"/>
      <c r="R32" s="167"/>
      <c r="S32" s="167"/>
      <c r="T32" s="167"/>
      <c r="U32" s="167"/>
      <c r="V32" s="167"/>
      <c r="W32" s="167"/>
      <c r="X32" s="167"/>
      <c r="Y32" s="167"/>
      <c r="Z32" s="167"/>
    </row>
    <row r="33" spans="1:26" ht="15.75" customHeight="1" x14ac:dyDescent="0.25">
      <c r="A33" s="167"/>
      <c r="B33" s="167"/>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7"/>
    </row>
    <row r="34" spans="1:26" ht="15.75" customHeight="1" x14ac:dyDescent="0.25">
      <c r="A34" s="167"/>
      <c r="B34" s="167"/>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67"/>
    </row>
    <row r="35" spans="1:26" ht="15.75" customHeight="1" x14ac:dyDescent="0.25">
      <c r="A35" s="167"/>
      <c r="B35" s="167"/>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row>
    <row r="36" spans="1:26" ht="15.75" customHeight="1" x14ac:dyDescent="0.25">
      <c r="A36" s="167"/>
      <c r="B36" s="167"/>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row>
    <row r="37" spans="1:26" ht="15.75" customHeight="1" x14ac:dyDescent="0.25">
      <c r="A37" s="167"/>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row>
    <row r="38" spans="1:26" ht="15.75" customHeight="1" x14ac:dyDescent="0.25">
      <c r="A38" s="167"/>
      <c r="B38" s="167"/>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row>
    <row r="39" spans="1:26" ht="15.75" customHeight="1" x14ac:dyDescent="0.25">
      <c r="A39" s="167"/>
      <c r="B39" s="167"/>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row>
    <row r="40" spans="1:26" ht="15.75" customHeight="1" x14ac:dyDescent="0.25">
      <c r="A40" s="167"/>
      <c r="B40" s="167"/>
      <c r="C40" s="167"/>
      <c r="D40" s="167"/>
      <c r="E40" s="167"/>
      <c r="F40" s="167"/>
      <c r="G40" s="167"/>
      <c r="H40" s="167"/>
      <c r="I40" s="167"/>
      <c r="J40" s="167"/>
      <c r="K40" s="167"/>
      <c r="L40" s="167"/>
      <c r="M40" s="167"/>
      <c r="N40" s="167"/>
      <c r="O40" s="167"/>
      <c r="P40" s="167"/>
      <c r="Q40" s="167"/>
      <c r="R40" s="167"/>
      <c r="S40" s="167"/>
      <c r="T40" s="167"/>
      <c r="U40" s="167"/>
      <c r="V40" s="167"/>
      <c r="W40" s="167"/>
      <c r="X40" s="167"/>
      <c r="Y40" s="167"/>
      <c r="Z40" s="167"/>
    </row>
    <row r="41" spans="1:26" ht="15.75" customHeight="1" x14ac:dyDescent="0.25">
      <c r="A41" s="167"/>
      <c r="B41" s="167"/>
      <c r="C41" s="167"/>
      <c r="D41" s="167"/>
      <c r="E41" s="167"/>
      <c r="F41" s="167"/>
      <c r="G41" s="167"/>
      <c r="H41" s="167"/>
      <c r="I41" s="167"/>
      <c r="J41" s="167"/>
      <c r="K41" s="167"/>
      <c r="L41" s="167"/>
      <c r="M41" s="167"/>
      <c r="N41" s="167"/>
      <c r="O41" s="167"/>
      <c r="P41" s="167"/>
      <c r="Q41" s="167"/>
      <c r="R41" s="167"/>
      <c r="S41" s="167"/>
      <c r="T41" s="167"/>
      <c r="U41" s="167"/>
      <c r="V41" s="167"/>
      <c r="W41" s="167"/>
      <c r="X41" s="167"/>
      <c r="Y41" s="167"/>
      <c r="Z41" s="167"/>
    </row>
    <row r="42" spans="1:26" ht="15.75" customHeight="1" x14ac:dyDescent="0.25">
      <c r="A42" s="167"/>
      <c r="B42" s="167"/>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row>
    <row r="43" spans="1:26" ht="15.75" customHeight="1" x14ac:dyDescent="0.25">
      <c r="A43" s="167"/>
      <c r="B43" s="167"/>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row>
    <row r="44" spans="1:26" ht="15.75" customHeight="1" x14ac:dyDescent="0.25">
      <c r="A44" s="167"/>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row>
    <row r="45" spans="1:26" ht="15.75" customHeight="1" x14ac:dyDescent="0.25">
      <c r="A45" s="167"/>
      <c r="B45" s="167"/>
      <c r="C45" s="167"/>
      <c r="D45" s="167"/>
      <c r="E45" s="167"/>
      <c r="F45" s="167"/>
      <c r="G45" s="167"/>
      <c r="H45" s="167"/>
      <c r="I45" s="167"/>
      <c r="J45" s="167"/>
      <c r="K45" s="167"/>
      <c r="L45" s="167"/>
      <c r="M45" s="167"/>
      <c r="N45" s="167"/>
      <c r="O45" s="167"/>
      <c r="P45" s="167"/>
      <c r="Q45" s="167"/>
      <c r="R45" s="167"/>
      <c r="S45" s="167"/>
      <c r="T45" s="167"/>
      <c r="U45" s="167"/>
      <c r="V45" s="167"/>
      <c r="W45" s="167"/>
      <c r="X45" s="167"/>
      <c r="Y45" s="167"/>
      <c r="Z45" s="167"/>
    </row>
    <row r="46" spans="1:26" ht="15.75" customHeight="1" x14ac:dyDescent="0.25">
      <c r="A46" s="167"/>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row>
    <row r="47" spans="1:26" ht="15.75" customHeight="1" x14ac:dyDescent="0.25">
      <c r="A47" s="167"/>
      <c r="B47" s="167"/>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row>
    <row r="48" spans="1:26" ht="15.75" customHeight="1" x14ac:dyDescent="0.25">
      <c r="A48" s="167"/>
      <c r="B48" s="167"/>
      <c r="C48" s="167"/>
      <c r="D48" s="167"/>
      <c r="E48" s="167"/>
      <c r="F48" s="167"/>
      <c r="G48" s="167"/>
      <c r="H48" s="167"/>
      <c r="I48" s="167"/>
      <c r="J48" s="167"/>
      <c r="K48" s="167"/>
      <c r="L48" s="167"/>
      <c r="M48" s="167"/>
      <c r="N48" s="167"/>
      <c r="O48" s="167"/>
      <c r="P48" s="167"/>
      <c r="Q48" s="167"/>
      <c r="R48" s="167"/>
      <c r="S48" s="167"/>
      <c r="T48" s="167"/>
      <c r="U48" s="167"/>
      <c r="V48" s="167"/>
      <c r="W48" s="167"/>
      <c r="X48" s="167"/>
      <c r="Y48" s="167"/>
      <c r="Z48" s="167"/>
    </row>
    <row r="49" spans="1:26" ht="15.75" customHeight="1" x14ac:dyDescent="0.25">
      <c r="A49" s="167"/>
      <c r="B49" s="167"/>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row>
    <row r="50" spans="1:26" ht="15.75" customHeight="1" x14ac:dyDescent="0.25">
      <c r="A50" s="167"/>
      <c r="B50" s="167"/>
      <c r="C50" s="167"/>
      <c r="D50" s="167"/>
      <c r="E50" s="167"/>
      <c r="F50" s="167"/>
      <c r="G50" s="167"/>
      <c r="H50" s="167"/>
      <c r="I50" s="167"/>
      <c r="J50" s="167"/>
      <c r="K50" s="167"/>
      <c r="L50" s="167"/>
      <c r="M50" s="167"/>
      <c r="N50" s="167"/>
      <c r="O50" s="167"/>
      <c r="P50" s="167"/>
      <c r="Q50" s="167"/>
      <c r="R50" s="167"/>
      <c r="S50" s="167"/>
      <c r="T50" s="167"/>
      <c r="U50" s="167"/>
      <c r="V50" s="167"/>
      <c r="W50" s="167"/>
      <c r="X50" s="167"/>
      <c r="Y50" s="167"/>
      <c r="Z50" s="167"/>
    </row>
    <row r="51" spans="1:26" ht="15.75" customHeight="1" x14ac:dyDescent="0.25">
      <c r="A51" s="167"/>
      <c r="B51" s="167"/>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7"/>
    </row>
    <row r="52" spans="1:26" ht="15.75" customHeight="1" x14ac:dyDescent="0.25">
      <c r="A52" s="167"/>
      <c r="B52" s="167"/>
      <c r="C52" s="167"/>
      <c r="D52" s="167"/>
      <c r="E52" s="167"/>
      <c r="F52" s="167"/>
      <c r="G52" s="167"/>
      <c r="H52" s="167"/>
      <c r="I52" s="167"/>
      <c r="J52" s="167"/>
      <c r="K52" s="167"/>
      <c r="L52" s="167"/>
      <c r="M52" s="167"/>
      <c r="N52" s="167"/>
      <c r="O52" s="167"/>
      <c r="P52" s="167"/>
      <c r="Q52" s="167"/>
      <c r="R52" s="167"/>
      <c r="S52" s="167"/>
      <c r="T52" s="167"/>
      <c r="U52" s="167"/>
      <c r="V52" s="167"/>
      <c r="W52" s="167"/>
      <c r="X52" s="167"/>
      <c r="Y52" s="167"/>
      <c r="Z52" s="167"/>
    </row>
    <row r="53" spans="1:26" ht="15.75" customHeight="1" x14ac:dyDescent="0.25">
      <c r="A53" s="167"/>
      <c r="B53" s="167"/>
      <c r="C53" s="167"/>
      <c r="D53" s="167"/>
      <c r="E53" s="167"/>
      <c r="F53" s="167"/>
      <c r="G53" s="167"/>
      <c r="H53" s="167"/>
      <c r="I53" s="167"/>
      <c r="J53" s="167"/>
      <c r="K53" s="167"/>
      <c r="L53" s="167"/>
      <c r="M53" s="167"/>
      <c r="N53" s="167"/>
      <c r="O53" s="167"/>
      <c r="P53" s="167"/>
      <c r="Q53" s="167"/>
      <c r="R53" s="167"/>
      <c r="S53" s="167"/>
      <c r="T53" s="167"/>
      <c r="U53" s="167"/>
      <c r="V53" s="167"/>
      <c r="W53" s="167"/>
      <c r="X53" s="167"/>
      <c r="Y53" s="167"/>
      <c r="Z53" s="167"/>
    </row>
    <row r="54" spans="1:26" ht="15.75" customHeight="1" x14ac:dyDescent="0.25">
      <c r="A54" s="167"/>
      <c r="B54" s="167"/>
      <c r="C54" s="167"/>
      <c r="D54" s="167"/>
      <c r="E54" s="167"/>
      <c r="F54" s="167"/>
      <c r="G54" s="167"/>
      <c r="H54" s="167"/>
      <c r="I54" s="167"/>
      <c r="J54" s="167"/>
      <c r="K54" s="167"/>
      <c r="L54" s="167"/>
      <c r="M54" s="167"/>
      <c r="N54" s="167"/>
      <c r="O54" s="167"/>
      <c r="P54" s="167"/>
      <c r="Q54" s="167"/>
      <c r="R54" s="167"/>
      <c r="S54" s="167"/>
      <c r="T54" s="167"/>
      <c r="U54" s="167"/>
      <c r="V54" s="167"/>
      <c r="W54" s="167"/>
      <c r="X54" s="167"/>
      <c r="Y54" s="167"/>
      <c r="Z54" s="167"/>
    </row>
    <row r="55" spans="1:26" ht="15.75" customHeight="1" x14ac:dyDescent="0.25">
      <c r="A55" s="167"/>
      <c r="B55" s="167"/>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row>
    <row r="56" spans="1:26" ht="15.75" customHeight="1" x14ac:dyDescent="0.25">
      <c r="A56" s="167"/>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row>
    <row r="57" spans="1:26" ht="15.75" customHeight="1" x14ac:dyDescent="0.25">
      <c r="A57" s="167"/>
      <c r="B57" s="167"/>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row>
    <row r="58" spans="1:26" ht="15.75" customHeight="1" x14ac:dyDescent="0.25">
      <c r="A58" s="167"/>
      <c r="B58" s="167"/>
      <c r="C58" s="167"/>
      <c r="D58" s="167"/>
      <c r="E58" s="167"/>
      <c r="F58" s="167"/>
      <c r="G58" s="167"/>
      <c r="H58" s="167"/>
      <c r="I58" s="167"/>
      <c r="J58" s="167"/>
      <c r="K58" s="167"/>
      <c r="L58" s="167"/>
      <c r="M58" s="167"/>
      <c r="N58" s="167"/>
      <c r="O58" s="167"/>
      <c r="P58" s="167"/>
      <c r="Q58" s="167"/>
      <c r="R58" s="167"/>
      <c r="S58" s="167"/>
      <c r="T58" s="167"/>
      <c r="U58" s="167"/>
      <c r="V58" s="167"/>
      <c r="W58" s="167"/>
      <c r="X58" s="167"/>
      <c r="Y58" s="167"/>
      <c r="Z58" s="167"/>
    </row>
    <row r="59" spans="1:26" ht="15.75" customHeight="1" x14ac:dyDescent="0.25">
      <c r="A59" s="167"/>
      <c r="B59" s="167"/>
      <c r="C59" s="167"/>
      <c r="D59" s="167"/>
      <c r="E59" s="167"/>
      <c r="F59" s="167"/>
      <c r="G59" s="167"/>
      <c r="H59" s="167"/>
      <c r="I59" s="167"/>
      <c r="J59" s="167"/>
      <c r="K59" s="167"/>
      <c r="L59" s="167"/>
      <c r="M59" s="167"/>
      <c r="N59" s="167"/>
      <c r="O59" s="167"/>
      <c r="P59" s="167"/>
      <c r="Q59" s="167"/>
      <c r="R59" s="167"/>
      <c r="S59" s="167"/>
      <c r="T59" s="167"/>
      <c r="U59" s="167"/>
      <c r="V59" s="167"/>
      <c r="W59" s="167"/>
      <c r="X59" s="167"/>
      <c r="Y59" s="167"/>
      <c r="Z59" s="167"/>
    </row>
    <row r="60" spans="1:26" ht="15.75" customHeight="1" x14ac:dyDescent="0.25">
      <c r="A60" s="167"/>
      <c r="B60" s="167"/>
      <c r="C60" s="167"/>
      <c r="D60" s="167"/>
      <c r="E60" s="167"/>
      <c r="F60" s="167"/>
      <c r="G60" s="167"/>
      <c r="H60" s="167"/>
      <c r="I60" s="167"/>
      <c r="J60" s="167"/>
      <c r="K60" s="167"/>
      <c r="L60" s="167"/>
      <c r="M60" s="167"/>
      <c r="N60" s="167"/>
      <c r="O60" s="167"/>
      <c r="P60" s="167"/>
      <c r="Q60" s="167"/>
      <c r="R60" s="167"/>
      <c r="S60" s="167"/>
      <c r="T60" s="167"/>
      <c r="U60" s="167"/>
      <c r="V60" s="167"/>
      <c r="W60" s="167"/>
      <c r="X60" s="167"/>
      <c r="Y60" s="167"/>
      <c r="Z60" s="167"/>
    </row>
    <row r="61" spans="1:26" ht="15.75" customHeight="1" x14ac:dyDescent="0.25">
      <c r="A61" s="167"/>
      <c r="B61" s="167"/>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row>
    <row r="62" spans="1:26" ht="15.75" customHeight="1" x14ac:dyDescent="0.25">
      <c r="A62" s="167"/>
      <c r="B62" s="167"/>
      <c r="C62" s="167"/>
      <c r="D62" s="167"/>
      <c r="E62" s="167"/>
      <c r="F62" s="167"/>
      <c r="G62" s="167"/>
      <c r="H62" s="167"/>
      <c r="I62" s="167"/>
      <c r="J62" s="167"/>
      <c r="K62" s="167"/>
      <c r="L62" s="167"/>
      <c r="M62" s="167"/>
      <c r="N62" s="167"/>
      <c r="O62" s="167"/>
      <c r="P62" s="167"/>
      <c r="Q62" s="167"/>
      <c r="R62" s="167"/>
      <c r="S62" s="167"/>
      <c r="T62" s="167"/>
      <c r="U62" s="167"/>
      <c r="V62" s="167"/>
      <c r="W62" s="167"/>
      <c r="X62" s="167"/>
      <c r="Y62" s="167"/>
      <c r="Z62" s="167"/>
    </row>
    <row r="63" spans="1:26" ht="15.75" customHeight="1" x14ac:dyDescent="0.25">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row>
    <row r="64" spans="1:26" ht="15.75" customHeight="1" x14ac:dyDescent="0.25">
      <c r="A64" s="167"/>
      <c r="B64" s="167"/>
      <c r="C64" s="167"/>
      <c r="D64" s="167"/>
      <c r="E64" s="167"/>
      <c r="F64" s="167"/>
      <c r="G64" s="167"/>
      <c r="H64" s="167"/>
      <c r="I64" s="167"/>
      <c r="J64" s="167"/>
      <c r="K64" s="167"/>
      <c r="L64" s="167"/>
      <c r="M64" s="167"/>
      <c r="N64" s="167"/>
      <c r="O64" s="167"/>
      <c r="P64" s="167"/>
      <c r="Q64" s="167"/>
      <c r="R64" s="167"/>
      <c r="S64" s="167"/>
      <c r="T64" s="167"/>
      <c r="U64" s="167"/>
      <c r="V64" s="167"/>
      <c r="W64" s="167"/>
      <c r="X64" s="167"/>
      <c r="Y64" s="167"/>
      <c r="Z64" s="167"/>
    </row>
    <row r="65" spans="1:26" ht="15.75" customHeight="1" x14ac:dyDescent="0.25">
      <c r="A65" s="167"/>
      <c r="B65" s="167"/>
      <c r="C65" s="167"/>
      <c r="D65" s="167"/>
      <c r="E65" s="167"/>
      <c r="F65" s="167"/>
      <c r="G65" s="167"/>
      <c r="H65" s="167"/>
      <c r="I65" s="167"/>
      <c r="J65" s="167"/>
      <c r="K65" s="167"/>
      <c r="L65" s="167"/>
      <c r="M65" s="167"/>
      <c r="N65" s="167"/>
      <c r="O65" s="167"/>
      <c r="P65" s="167"/>
      <c r="Q65" s="167"/>
      <c r="R65" s="167"/>
      <c r="S65" s="167"/>
      <c r="T65" s="167"/>
      <c r="U65" s="167"/>
      <c r="V65" s="167"/>
      <c r="W65" s="167"/>
      <c r="X65" s="167"/>
      <c r="Y65" s="167"/>
      <c r="Z65" s="167"/>
    </row>
    <row r="66" spans="1:26" ht="15.75" customHeight="1" x14ac:dyDescent="0.25">
      <c r="A66" s="167"/>
      <c r="B66" s="167"/>
      <c r="C66" s="167"/>
      <c r="D66" s="167"/>
      <c r="E66" s="167"/>
      <c r="F66" s="167"/>
      <c r="G66" s="167"/>
      <c r="H66" s="167"/>
      <c r="I66" s="167"/>
      <c r="J66" s="167"/>
      <c r="K66" s="167"/>
      <c r="L66" s="167"/>
      <c r="M66" s="167"/>
      <c r="N66" s="167"/>
      <c r="O66" s="167"/>
      <c r="P66" s="167"/>
      <c r="Q66" s="167"/>
      <c r="R66" s="167"/>
      <c r="S66" s="167"/>
      <c r="T66" s="167"/>
      <c r="U66" s="167"/>
      <c r="V66" s="167"/>
      <c r="W66" s="167"/>
      <c r="X66" s="167"/>
      <c r="Y66" s="167"/>
      <c r="Z66" s="167"/>
    </row>
    <row r="67" spans="1:26" ht="15.75" customHeight="1" x14ac:dyDescent="0.25">
      <c r="A67" s="167"/>
      <c r="B67" s="167"/>
      <c r="C67" s="167"/>
      <c r="D67" s="167"/>
      <c r="E67" s="167"/>
      <c r="F67" s="167"/>
      <c r="G67" s="167"/>
      <c r="H67" s="167"/>
      <c r="I67" s="167"/>
      <c r="J67" s="167"/>
      <c r="K67" s="167"/>
      <c r="L67" s="167"/>
      <c r="M67" s="167"/>
      <c r="N67" s="167"/>
      <c r="O67" s="167"/>
      <c r="P67" s="167"/>
      <c r="Q67" s="167"/>
      <c r="R67" s="167"/>
      <c r="S67" s="167"/>
      <c r="T67" s="167"/>
      <c r="U67" s="167"/>
      <c r="V67" s="167"/>
      <c r="W67" s="167"/>
      <c r="X67" s="167"/>
      <c r="Y67" s="167"/>
      <c r="Z67" s="167"/>
    </row>
    <row r="68" spans="1:26" ht="15.75" customHeight="1" x14ac:dyDescent="0.25">
      <c r="A68" s="167"/>
      <c r="B68" s="167"/>
      <c r="C68" s="167"/>
      <c r="D68" s="167"/>
      <c r="E68" s="167"/>
      <c r="F68" s="167"/>
      <c r="G68" s="167"/>
      <c r="H68" s="167"/>
      <c r="I68" s="167"/>
      <c r="J68" s="167"/>
      <c r="K68" s="167"/>
      <c r="L68" s="167"/>
      <c r="M68" s="167"/>
      <c r="N68" s="167"/>
      <c r="O68" s="167"/>
      <c r="P68" s="167"/>
      <c r="Q68" s="167"/>
      <c r="R68" s="167"/>
      <c r="S68" s="167"/>
      <c r="T68" s="167"/>
      <c r="U68" s="167"/>
      <c r="V68" s="167"/>
      <c r="W68" s="167"/>
      <c r="X68" s="167"/>
      <c r="Y68" s="167"/>
      <c r="Z68" s="167"/>
    </row>
    <row r="69" spans="1:26" ht="15.75" customHeight="1" x14ac:dyDescent="0.25">
      <c r="A69" s="167"/>
      <c r="B69" s="167"/>
      <c r="C69" s="167"/>
      <c r="D69" s="167"/>
      <c r="E69" s="167"/>
      <c r="F69" s="167"/>
      <c r="G69" s="167"/>
      <c r="H69" s="167"/>
      <c r="I69" s="167"/>
      <c r="J69" s="167"/>
      <c r="K69" s="167"/>
      <c r="L69" s="167"/>
      <c r="M69" s="167"/>
      <c r="N69" s="167"/>
      <c r="O69" s="167"/>
      <c r="P69" s="167"/>
      <c r="Q69" s="167"/>
      <c r="R69" s="167"/>
      <c r="S69" s="167"/>
      <c r="T69" s="167"/>
      <c r="U69" s="167"/>
      <c r="V69" s="167"/>
      <c r="W69" s="167"/>
      <c r="X69" s="167"/>
      <c r="Y69" s="167"/>
      <c r="Z69" s="167"/>
    </row>
    <row r="70" spans="1:26" ht="15.75" customHeight="1" x14ac:dyDescent="0.25">
      <c r="A70" s="167"/>
      <c r="B70" s="167"/>
      <c r="C70" s="167"/>
      <c r="D70" s="167"/>
      <c r="E70" s="167"/>
      <c r="F70" s="167"/>
      <c r="G70" s="167"/>
      <c r="H70" s="167"/>
      <c r="I70" s="167"/>
      <c r="J70" s="167"/>
      <c r="K70" s="167"/>
      <c r="L70" s="167"/>
      <c r="M70" s="167"/>
      <c r="N70" s="167"/>
      <c r="O70" s="167"/>
      <c r="P70" s="167"/>
      <c r="Q70" s="167"/>
      <c r="R70" s="167"/>
      <c r="S70" s="167"/>
      <c r="T70" s="167"/>
      <c r="U70" s="167"/>
      <c r="V70" s="167"/>
      <c r="W70" s="167"/>
      <c r="X70" s="167"/>
      <c r="Y70" s="167"/>
      <c r="Z70" s="167"/>
    </row>
    <row r="71" spans="1:26" ht="15.75" customHeight="1" x14ac:dyDescent="0.25">
      <c r="A71" s="167"/>
      <c r="B71" s="167"/>
      <c r="C71" s="167"/>
      <c r="D71" s="167"/>
      <c r="E71" s="167"/>
      <c r="F71" s="167"/>
      <c r="G71" s="167"/>
      <c r="H71" s="167"/>
      <c r="I71" s="167"/>
      <c r="J71" s="167"/>
      <c r="K71" s="167"/>
      <c r="L71" s="167"/>
      <c r="M71" s="167"/>
      <c r="N71" s="167"/>
      <c r="O71" s="167"/>
      <c r="P71" s="167"/>
      <c r="Q71" s="167"/>
      <c r="R71" s="167"/>
      <c r="S71" s="167"/>
      <c r="T71" s="167"/>
      <c r="U71" s="167"/>
      <c r="V71" s="167"/>
      <c r="W71" s="167"/>
      <c r="X71" s="167"/>
      <c r="Y71" s="167"/>
      <c r="Z71" s="167"/>
    </row>
    <row r="72" spans="1:26" ht="15.75" customHeight="1" x14ac:dyDescent="0.25">
      <c r="A72" s="167"/>
      <c r="B72" s="167"/>
      <c r="C72" s="167"/>
      <c r="D72" s="167"/>
      <c r="E72" s="167"/>
      <c r="F72" s="167"/>
      <c r="G72" s="167"/>
      <c r="H72" s="167"/>
      <c r="I72" s="167"/>
      <c r="J72" s="167"/>
      <c r="K72" s="167"/>
      <c r="L72" s="167"/>
      <c r="M72" s="167"/>
      <c r="N72" s="167"/>
      <c r="O72" s="167"/>
      <c r="P72" s="167"/>
      <c r="Q72" s="167"/>
      <c r="R72" s="167"/>
      <c r="S72" s="167"/>
      <c r="T72" s="167"/>
      <c r="U72" s="167"/>
      <c r="V72" s="167"/>
      <c r="W72" s="167"/>
      <c r="X72" s="167"/>
      <c r="Y72" s="167"/>
      <c r="Z72" s="167"/>
    </row>
    <row r="73" spans="1:26" ht="15.75" customHeight="1" x14ac:dyDescent="0.25">
      <c r="A73" s="167"/>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row>
    <row r="74" spans="1:26" ht="15.75" customHeight="1" x14ac:dyDescent="0.25">
      <c r="A74" s="167"/>
      <c r="B74" s="167"/>
      <c r="C74" s="167"/>
      <c r="D74" s="167"/>
      <c r="E74" s="167"/>
      <c r="F74" s="167"/>
      <c r="G74" s="167"/>
      <c r="H74" s="167"/>
      <c r="I74" s="167"/>
      <c r="J74" s="167"/>
      <c r="K74" s="167"/>
      <c r="L74" s="167"/>
      <c r="M74" s="167"/>
      <c r="N74" s="167"/>
      <c r="O74" s="167"/>
      <c r="P74" s="167"/>
      <c r="Q74" s="167"/>
      <c r="R74" s="167"/>
      <c r="S74" s="167"/>
      <c r="T74" s="167"/>
      <c r="U74" s="167"/>
      <c r="V74" s="167"/>
      <c r="W74" s="167"/>
      <c r="X74" s="167"/>
      <c r="Y74" s="167"/>
      <c r="Z74" s="167"/>
    </row>
    <row r="75" spans="1:26" ht="15.75" customHeight="1" x14ac:dyDescent="0.25">
      <c r="A75" s="167"/>
      <c r="B75" s="167"/>
      <c r="C75" s="167"/>
      <c r="D75" s="167"/>
      <c r="E75" s="167"/>
      <c r="F75" s="167"/>
      <c r="G75" s="167"/>
      <c r="H75" s="167"/>
      <c r="I75" s="167"/>
      <c r="J75" s="167"/>
      <c r="K75" s="167"/>
      <c r="L75" s="167"/>
      <c r="M75" s="167"/>
      <c r="N75" s="167"/>
      <c r="O75" s="167"/>
      <c r="P75" s="167"/>
      <c r="Q75" s="167"/>
      <c r="R75" s="167"/>
      <c r="S75" s="167"/>
      <c r="T75" s="167"/>
      <c r="U75" s="167"/>
      <c r="V75" s="167"/>
      <c r="W75" s="167"/>
      <c r="X75" s="167"/>
      <c r="Y75" s="167"/>
      <c r="Z75" s="167"/>
    </row>
    <row r="76" spans="1:26" ht="15.75" customHeight="1" x14ac:dyDescent="0.25">
      <c r="A76" s="167"/>
      <c r="B76" s="167"/>
      <c r="C76" s="167"/>
      <c r="D76" s="167"/>
      <c r="E76" s="167"/>
      <c r="F76" s="167"/>
      <c r="G76" s="167"/>
      <c r="H76" s="167"/>
      <c r="I76" s="167"/>
      <c r="J76" s="167"/>
      <c r="K76" s="167"/>
      <c r="L76" s="167"/>
      <c r="M76" s="167"/>
      <c r="N76" s="167"/>
      <c r="O76" s="167"/>
      <c r="P76" s="167"/>
      <c r="Q76" s="167"/>
      <c r="R76" s="167"/>
      <c r="S76" s="167"/>
      <c r="T76" s="167"/>
      <c r="U76" s="167"/>
      <c r="V76" s="167"/>
      <c r="W76" s="167"/>
      <c r="X76" s="167"/>
      <c r="Y76" s="167"/>
      <c r="Z76" s="167"/>
    </row>
    <row r="77" spans="1:26" ht="15.75" customHeight="1" x14ac:dyDescent="0.25">
      <c r="A77" s="167"/>
      <c r="B77" s="167"/>
      <c r="C77" s="167"/>
      <c r="D77" s="167"/>
      <c r="E77" s="167"/>
      <c r="F77" s="167"/>
      <c r="G77" s="167"/>
      <c r="H77" s="167"/>
      <c r="I77" s="167"/>
      <c r="J77" s="167"/>
      <c r="K77" s="167"/>
      <c r="L77" s="167"/>
      <c r="M77" s="167"/>
      <c r="N77" s="167"/>
      <c r="O77" s="167"/>
      <c r="P77" s="167"/>
      <c r="Q77" s="167"/>
      <c r="R77" s="167"/>
      <c r="S77" s="167"/>
      <c r="T77" s="167"/>
      <c r="U77" s="167"/>
      <c r="V77" s="167"/>
      <c r="W77" s="167"/>
      <c r="X77" s="167"/>
      <c r="Y77" s="167"/>
      <c r="Z77" s="167"/>
    </row>
    <row r="78" spans="1:26" ht="15.75" customHeight="1" x14ac:dyDescent="0.25">
      <c r="A78" s="167"/>
      <c r="B78" s="167"/>
      <c r="C78" s="167"/>
      <c r="D78" s="167"/>
      <c r="E78" s="167"/>
      <c r="F78" s="167"/>
      <c r="G78" s="167"/>
      <c r="H78" s="167"/>
      <c r="I78" s="167"/>
      <c r="J78" s="167"/>
      <c r="K78" s="167"/>
      <c r="L78" s="167"/>
      <c r="M78" s="167"/>
      <c r="N78" s="167"/>
      <c r="O78" s="167"/>
      <c r="P78" s="167"/>
      <c r="Q78" s="167"/>
      <c r="R78" s="167"/>
      <c r="S78" s="167"/>
      <c r="T78" s="167"/>
      <c r="U78" s="167"/>
      <c r="V78" s="167"/>
      <c r="W78" s="167"/>
      <c r="X78" s="167"/>
      <c r="Y78" s="167"/>
      <c r="Z78" s="167"/>
    </row>
    <row r="79" spans="1:26" ht="15.75" customHeight="1" x14ac:dyDescent="0.25">
      <c r="A79" s="167"/>
      <c r="B79" s="167"/>
      <c r="C79" s="167"/>
      <c r="D79" s="167"/>
      <c r="E79" s="167"/>
      <c r="F79" s="167"/>
      <c r="G79" s="167"/>
      <c r="H79" s="167"/>
      <c r="I79" s="167"/>
      <c r="J79" s="167"/>
      <c r="K79" s="167"/>
      <c r="L79" s="167"/>
      <c r="M79" s="167"/>
      <c r="N79" s="167"/>
      <c r="O79" s="167"/>
      <c r="P79" s="167"/>
      <c r="Q79" s="167"/>
      <c r="R79" s="167"/>
      <c r="S79" s="167"/>
      <c r="T79" s="167"/>
      <c r="U79" s="167"/>
      <c r="V79" s="167"/>
      <c r="W79" s="167"/>
      <c r="X79" s="167"/>
      <c r="Y79" s="167"/>
      <c r="Z79" s="167"/>
    </row>
    <row r="80" spans="1:26" ht="15.75" customHeight="1" x14ac:dyDescent="0.25">
      <c r="A80" s="167"/>
      <c r="B80" s="167"/>
      <c r="C80" s="167"/>
      <c r="D80" s="167"/>
      <c r="E80" s="167"/>
      <c r="F80" s="167"/>
      <c r="G80" s="167"/>
      <c r="H80" s="167"/>
      <c r="I80" s="167"/>
      <c r="J80" s="167"/>
      <c r="K80" s="167"/>
      <c r="L80" s="167"/>
      <c r="M80" s="167"/>
      <c r="N80" s="167"/>
      <c r="O80" s="167"/>
      <c r="P80" s="167"/>
      <c r="Q80" s="167"/>
      <c r="R80" s="167"/>
      <c r="S80" s="167"/>
      <c r="T80" s="167"/>
      <c r="U80" s="167"/>
      <c r="V80" s="167"/>
      <c r="W80" s="167"/>
      <c r="X80" s="167"/>
      <c r="Y80" s="167"/>
      <c r="Z80" s="167"/>
    </row>
    <row r="81" spans="1:26" ht="15.75" customHeight="1" x14ac:dyDescent="0.25">
      <c r="A81" s="167"/>
      <c r="B81" s="167"/>
      <c r="C81" s="167"/>
      <c r="D81" s="167"/>
      <c r="E81" s="167"/>
      <c r="F81" s="167"/>
      <c r="G81" s="167"/>
      <c r="H81" s="167"/>
      <c r="I81" s="167"/>
      <c r="J81" s="167"/>
      <c r="K81" s="167"/>
      <c r="L81" s="167"/>
      <c r="M81" s="167"/>
      <c r="N81" s="167"/>
      <c r="O81" s="167"/>
      <c r="P81" s="167"/>
      <c r="Q81" s="167"/>
      <c r="R81" s="167"/>
      <c r="S81" s="167"/>
      <c r="T81" s="167"/>
      <c r="U81" s="167"/>
      <c r="V81" s="167"/>
      <c r="W81" s="167"/>
      <c r="X81" s="167"/>
      <c r="Y81" s="167"/>
      <c r="Z81" s="167"/>
    </row>
    <row r="82" spans="1:26" ht="15.75" customHeight="1" x14ac:dyDescent="0.25">
      <c r="A82" s="167"/>
      <c r="B82" s="167"/>
      <c r="C82" s="167"/>
      <c r="D82" s="167"/>
      <c r="E82" s="167"/>
      <c r="F82" s="167"/>
      <c r="G82" s="167"/>
      <c r="H82" s="167"/>
      <c r="I82" s="167"/>
      <c r="J82" s="167"/>
      <c r="K82" s="167"/>
      <c r="L82" s="167"/>
      <c r="M82" s="167"/>
      <c r="N82" s="167"/>
      <c r="O82" s="167"/>
      <c r="P82" s="167"/>
      <c r="Q82" s="167"/>
      <c r="R82" s="167"/>
      <c r="S82" s="167"/>
      <c r="T82" s="167"/>
      <c r="U82" s="167"/>
      <c r="V82" s="167"/>
      <c r="W82" s="167"/>
      <c r="X82" s="167"/>
      <c r="Y82" s="167"/>
      <c r="Z82" s="167"/>
    </row>
    <row r="83" spans="1:26" ht="15.75" customHeight="1" x14ac:dyDescent="0.25">
      <c r="A83" s="167"/>
      <c r="B83" s="167"/>
      <c r="C83" s="167"/>
      <c r="D83" s="167"/>
      <c r="E83" s="167"/>
      <c r="F83" s="167"/>
      <c r="G83" s="167"/>
      <c r="H83" s="167"/>
      <c r="I83" s="167"/>
      <c r="J83" s="167"/>
      <c r="K83" s="167"/>
      <c r="L83" s="167"/>
      <c r="M83" s="167"/>
      <c r="N83" s="167"/>
      <c r="O83" s="167"/>
      <c r="P83" s="167"/>
      <c r="Q83" s="167"/>
      <c r="R83" s="167"/>
      <c r="S83" s="167"/>
      <c r="T83" s="167"/>
      <c r="U83" s="167"/>
      <c r="V83" s="167"/>
      <c r="W83" s="167"/>
      <c r="X83" s="167"/>
      <c r="Y83" s="167"/>
      <c r="Z83" s="167"/>
    </row>
    <row r="84" spans="1:26" ht="15.75" customHeight="1" x14ac:dyDescent="0.25">
      <c r="A84" s="167"/>
      <c r="B84" s="167"/>
      <c r="C84" s="167"/>
      <c r="D84" s="167"/>
      <c r="E84" s="167"/>
      <c r="F84" s="167"/>
      <c r="G84" s="167"/>
      <c r="H84" s="167"/>
      <c r="I84" s="167"/>
      <c r="J84" s="167"/>
      <c r="K84" s="167"/>
      <c r="L84" s="167"/>
      <c r="M84" s="167"/>
      <c r="N84" s="167"/>
      <c r="O84" s="167"/>
      <c r="P84" s="167"/>
      <c r="Q84" s="167"/>
      <c r="R84" s="167"/>
      <c r="S84" s="167"/>
      <c r="T84" s="167"/>
      <c r="U84" s="167"/>
      <c r="V84" s="167"/>
      <c r="W84" s="167"/>
      <c r="X84" s="167"/>
      <c r="Y84" s="167"/>
      <c r="Z84" s="167"/>
    </row>
    <row r="85" spans="1:26" ht="15.75" customHeight="1" x14ac:dyDescent="0.25">
      <c r="A85" s="167"/>
      <c r="B85" s="167"/>
      <c r="C85" s="167"/>
      <c r="D85" s="167"/>
      <c r="E85" s="167"/>
      <c r="F85" s="167"/>
      <c r="G85" s="167"/>
      <c r="H85" s="167"/>
      <c r="I85" s="167"/>
      <c r="J85" s="167"/>
      <c r="K85" s="167"/>
      <c r="L85" s="167"/>
      <c r="M85" s="167"/>
      <c r="N85" s="167"/>
      <c r="O85" s="167"/>
      <c r="P85" s="167"/>
      <c r="Q85" s="167"/>
      <c r="R85" s="167"/>
      <c r="S85" s="167"/>
      <c r="T85" s="167"/>
      <c r="U85" s="167"/>
      <c r="V85" s="167"/>
      <c r="W85" s="167"/>
      <c r="X85" s="167"/>
      <c r="Y85" s="167"/>
      <c r="Z85" s="167"/>
    </row>
    <row r="86" spans="1:26" ht="15.75" customHeight="1" x14ac:dyDescent="0.25">
      <c r="A86" s="167"/>
      <c r="B86" s="167"/>
      <c r="C86" s="167"/>
      <c r="D86" s="167"/>
      <c r="E86" s="167"/>
      <c r="F86" s="167"/>
      <c r="G86" s="167"/>
      <c r="H86" s="167"/>
      <c r="I86" s="167"/>
      <c r="J86" s="167"/>
      <c r="K86" s="167"/>
      <c r="L86" s="167"/>
      <c r="M86" s="167"/>
      <c r="N86" s="167"/>
      <c r="O86" s="167"/>
      <c r="P86" s="167"/>
      <c r="Q86" s="167"/>
      <c r="R86" s="167"/>
      <c r="S86" s="167"/>
      <c r="T86" s="167"/>
      <c r="U86" s="167"/>
      <c r="V86" s="167"/>
      <c r="W86" s="167"/>
      <c r="X86" s="167"/>
      <c r="Y86" s="167"/>
      <c r="Z86" s="167"/>
    </row>
    <row r="87" spans="1:26" ht="15.75" customHeight="1" x14ac:dyDescent="0.25">
      <c r="A87" s="167"/>
      <c r="B87" s="167"/>
      <c r="C87" s="167"/>
      <c r="D87" s="167"/>
      <c r="E87" s="167"/>
      <c r="F87" s="167"/>
      <c r="G87" s="167"/>
      <c r="H87" s="167"/>
      <c r="I87" s="167"/>
      <c r="J87" s="167"/>
      <c r="K87" s="167"/>
      <c r="L87" s="167"/>
      <c r="M87" s="167"/>
      <c r="N87" s="167"/>
      <c r="O87" s="167"/>
      <c r="P87" s="167"/>
      <c r="Q87" s="167"/>
      <c r="R87" s="167"/>
      <c r="S87" s="167"/>
      <c r="T87" s="167"/>
      <c r="U87" s="167"/>
      <c r="V87" s="167"/>
      <c r="W87" s="167"/>
      <c r="X87" s="167"/>
      <c r="Y87" s="167"/>
      <c r="Z87" s="167"/>
    </row>
    <row r="88" spans="1:26" ht="15.75" customHeight="1" x14ac:dyDescent="0.25">
      <c r="A88" s="167"/>
      <c r="B88" s="167"/>
      <c r="C88" s="167"/>
      <c r="D88" s="167"/>
      <c r="E88" s="167"/>
      <c r="F88" s="167"/>
      <c r="G88" s="167"/>
      <c r="H88" s="167"/>
      <c r="I88" s="167"/>
      <c r="J88" s="167"/>
      <c r="K88" s="167"/>
      <c r="L88" s="167"/>
      <c r="M88" s="167"/>
      <c r="N88" s="167"/>
      <c r="O88" s="167"/>
      <c r="P88" s="167"/>
      <c r="Q88" s="167"/>
      <c r="R88" s="167"/>
      <c r="S88" s="167"/>
      <c r="T88" s="167"/>
      <c r="U88" s="167"/>
      <c r="V88" s="167"/>
      <c r="W88" s="167"/>
      <c r="X88" s="167"/>
      <c r="Y88" s="167"/>
      <c r="Z88" s="167"/>
    </row>
    <row r="89" spans="1:26" ht="15.75" customHeight="1" x14ac:dyDescent="0.25">
      <c r="A89" s="167"/>
      <c r="B89" s="167"/>
      <c r="C89" s="167"/>
      <c r="D89" s="167"/>
      <c r="E89" s="167"/>
      <c r="F89" s="167"/>
      <c r="G89" s="167"/>
      <c r="H89" s="167"/>
      <c r="I89" s="167"/>
      <c r="J89" s="167"/>
      <c r="K89" s="167"/>
      <c r="L89" s="167"/>
      <c r="M89" s="167"/>
      <c r="N89" s="167"/>
      <c r="O89" s="167"/>
      <c r="P89" s="167"/>
      <c r="Q89" s="167"/>
      <c r="R89" s="167"/>
      <c r="S89" s="167"/>
      <c r="T89" s="167"/>
      <c r="U89" s="167"/>
      <c r="V89" s="167"/>
      <c r="W89" s="167"/>
      <c r="X89" s="167"/>
      <c r="Y89" s="167"/>
      <c r="Z89" s="167"/>
    </row>
    <row r="90" spans="1:26" ht="15.75" customHeight="1" x14ac:dyDescent="0.25">
      <c r="A90" s="167"/>
      <c r="B90" s="167"/>
      <c r="C90" s="167"/>
      <c r="D90" s="167"/>
      <c r="E90" s="167"/>
      <c r="F90" s="167"/>
      <c r="G90" s="167"/>
      <c r="H90" s="167"/>
      <c r="I90" s="167"/>
      <c r="J90" s="167"/>
      <c r="K90" s="167"/>
      <c r="L90" s="167"/>
      <c r="M90" s="167"/>
      <c r="N90" s="167"/>
      <c r="O90" s="167"/>
      <c r="P90" s="167"/>
      <c r="Q90" s="167"/>
      <c r="R90" s="167"/>
      <c r="S90" s="167"/>
      <c r="T90" s="167"/>
      <c r="U90" s="167"/>
      <c r="V90" s="167"/>
      <c r="W90" s="167"/>
      <c r="X90" s="167"/>
      <c r="Y90" s="167"/>
      <c r="Z90" s="167"/>
    </row>
    <row r="91" spans="1:26" ht="15.75" customHeight="1" x14ac:dyDescent="0.25">
      <c r="A91" s="167"/>
      <c r="B91" s="167"/>
      <c r="C91" s="167"/>
      <c r="D91" s="167"/>
      <c r="E91" s="167"/>
      <c r="F91" s="167"/>
      <c r="G91" s="167"/>
      <c r="H91" s="167"/>
      <c r="I91" s="167"/>
      <c r="J91" s="167"/>
      <c r="K91" s="167"/>
      <c r="L91" s="167"/>
      <c r="M91" s="167"/>
      <c r="N91" s="167"/>
      <c r="O91" s="167"/>
      <c r="P91" s="167"/>
      <c r="Q91" s="167"/>
      <c r="R91" s="167"/>
      <c r="S91" s="167"/>
      <c r="T91" s="167"/>
      <c r="U91" s="167"/>
      <c r="V91" s="167"/>
      <c r="W91" s="167"/>
      <c r="X91" s="167"/>
      <c r="Y91" s="167"/>
      <c r="Z91" s="167"/>
    </row>
    <row r="92" spans="1:26" ht="15.75" customHeight="1" x14ac:dyDescent="0.25">
      <c r="A92" s="167"/>
      <c r="B92" s="167"/>
      <c r="C92" s="167"/>
      <c r="D92" s="167"/>
      <c r="E92" s="167"/>
      <c r="F92" s="167"/>
      <c r="G92" s="167"/>
      <c r="H92" s="167"/>
      <c r="I92" s="167"/>
      <c r="J92" s="167"/>
      <c r="K92" s="167"/>
      <c r="L92" s="167"/>
      <c r="M92" s="167"/>
      <c r="N92" s="167"/>
      <c r="O92" s="167"/>
      <c r="P92" s="167"/>
      <c r="Q92" s="167"/>
      <c r="R92" s="167"/>
      <c r="S92" s="167"/>
      <c r="T92" s="167"/>
      <c r="U92" s="167"/>
      <c r="V92" s="167"/>
      <c r="W92" s="167"/>
      <c r="X92" s="167"/>
      <c r="Y92" s="167"/>
      <c r="Z92" s="167"/>
    </row>
    <row r="93" spans="1:26" ht="15.75" customHeight="1" x14ac:dyDescent="0.25">
      <c r="A93" s="167"/>
      <c r="B93" s="167"/>
      <c r="C93" s="167"/>
      <c r="D93" s="167"/>
      <c r="E93" s="167"/>
      <c r="F93" s="167"/>
      <c r="G93" s="167"/>
      <c r="H93" s="167"/>
      <c r="I93" s="167"/>
      <c r="J93" s="167"/>
      <c r="K93" s="167"/>
      <c r="L93" s="167"/>
      <c r="M93" s="167"/>
      <c r="N93" s="167"/>
      <c r="O93" s="167"/>
      <c r="P93" s="167"/>
      <c r="Q93" s="167"/>
      <c r="R93" s="167"/>
      <c r="S93" s="167"/>
      <c r="T93" s="167"/>
      <c r="U93" s="167"/>
      <c r="V93" s="167"/>
      <c r="W93" s="167"/>
      <c r="X93" s="167"/>
      <c r="Y93" s="167"/>
      <c r="Z93" s="167"/>
    </row>
    <row r="94" spans="1:26" ht="15.75" customHeight="1" x14ac:dyDescent="0.25">
      <c r="A94" s="167"/>
      <c r="B94" s="167"/>
      <c r="C94" s="167"/>
      <c r="D94" s="167"/>
      <c r="E94" s="167"/>
      <c r="F94" s="167"/>
      <c r="G94" s="167"/>
      <c r="H94" s="167"/>
      <c r="I94" s="167"/>
      <c r="J94" s="167"/>
      <c r="K94" s="167"/>
      <c r="L94" s="167"/>
      <c r="M94" s="167"/>
      <c r="N94" s="167"/>
      <c r="O94" s="167"/>
      <c r="P94" s="167"/>
      <c r="Q94" s="167"/>
      <c r="R94" s="167"/>
      <c r="S94" s="167"/>
      <c r="T94" s="167"/>
      <c r="U94" s="167"/>
      <c r="V94" s="167"/>
      <c r="W94" s="167"/>
      <c r="X94" s="167"/>
      <c r="Y94" s="167"/>
      <c r="Z94" s="167"/>
    </row>
    <row r="95" spans="1:26" ht="15.75" customHeight="1" x14ac:dyDescent="0.25">
      <c r="A95" s="167"/>
      <c r="B95" s="167"/>
      <c r="C95" s="167"/>
      <c r="D95" s="167"/>
      <c r="E95" s="167"/>
      <c r="F95" s="167"/>
      <c r="G95" s="167"/>
      <c r="H95" s="167"/>
      <c r="I95" s="167"/>
      <c r="J95" s="167"/>
      <c r="K95" s="167"/>
      <c r="L95" s="167"/>
      <c r="M95" s="167"/>
      <c r="N95" s="167"/>
      <c r="O95" s="167"/>
      <c r="P95" s="167"/>
      <c r="Q95" s="167"/>
      <c r="R95" s="167"/>
      <c r="S95" s="167"/>
      <c r="T95" s="167"/>
      <c r="U95" s="167"/>
      <c r="V95" s="167"/>
      <c r="W95" s="167"/>
      <c r="X95" s="167"/>
      <c r="Y95" s="167"/>
      <c r="Z95" s="167"/>
    </row>
    <row r="96" spans="1:26" ht="15.75" customHeight="1" x14ac:dyDescent="0.25">
      <c r="A96" s="167"/>
      <c r="B96" s="167"/>
      <c r="C96" s="167"/>
      <c r="D96" s="167"/>
      <c r="E96" s="167"/>
      <c r="F96" s="167"/>
      <c r="G96" s="167"/>
      <c r="H96" s="167"/>
      <c r="I96" s="167"/>
      <c r="J96" s="167"/>
      <c r="K96" s="167"/>
      <c r="L96" s="167"/>
      <c r="M96" s="167"/>
      <c r="N96" s="167"/>
      <c r="O96" s="167"/>
      <c r="P96" s="167"/>
      <c r="Q96" s="167"/>
      <c r="R96" s="167"/>
      <c r="S96" s="167"/>
      <c r="T96" s="167"/>
      <c r="U96" s="167"/>
      <c r="V96" s="167"/>
      <c r="W96" s="167"/>
      <c r="X96" s="167"/>
      <c r="Y96" s="167"/>
      <c r="Z96" s="167"/>
    </row>
    <row r="97" spans="1:26" ht="15.75" customHeight="1" x14ac:dyDescent="0.25">
      <c r="A97" s="167"/>
      <c r="B97" s="167"/>
      <c r="C97" s="167"/>
      <c r="D97" s="167"/>
      <c r="E97" s="167"/>
      <c r="F97" s="167"/>
      <c r="G97" s="167"/>
      <c r="H97" s="167"/>
      <c r="I97" s="167"/>
      <c r="J97" s="167"/>
      <c r="K97" s="167"/>
      <c r="L97" s="167"/>
      <c r="M97" s="167"/>
      <c r="N97" s="167"/>
      <c r="O97" s="167"/>
      <c r="P97" s="167"/>
      <c r="Q97" s="167"/>
      <c r="R97" s="167"/>
      <c r="S97" s="167"/>
      <c r="T97" s="167"/>
      <c r="U97" s="167"/>
      <c r="V97" s="167"/>
      <c r="W97" s="167"/>
      <c r="X97" s="167"/>
      <c r="Y97" s="167"/>
      <c r="Z97" s="167"/>
    </row>
    <row r="98" spans="1:26" ht="15.75" customHeight="1" x14ac:dyDescent="0.25">
      <c r="A98" s="167"/>
      <c r="B98" s="167"/>
      <c r="C98" s="167"/>
      <c r="D98" s="167"/>
      <c r="E98" s="167"/>
      <c r="F98" s="167"/>
      <c r="G98" s="167"/>
      <c r="H98" s="167"/>
      <c r="I98" s="167"/>
      <c r="J98" s="167"/>
      <c r="K98" s="167"/>
      <c r="L98" s="167"/>
      <c r="M98" s="167"/>
      <c r="N98" s="167"/>
      <c r="O98" s="167"/>
      <c r="P98" s="167"/>
      <c r="Q98" s="167"/>
      <c r="R98" s="167"/>
      <c r="S98" s="167"/>
      <c r="T98" s="167"/>
      <c r="U98" s="167"/>
      <c r="V98" s="167"/>
      <c r="W98" s="167"/>
      <c r="X98" s="167"/>
      <c r="Y98" s="167"/>
      <c r="Z98" s="167"/>
    </row>
    <row r="99" spans="1:26" ht="15.75" customHeight="1" x14ac:dyDescent="0.25">
      <c r="A99" s="167"/>
      <c r="B99" s="167"/>
      <c r="C99" s="167"/>
      <c r="D99" s="167"/>
      <c r="E99" s="167"/>
      <c r="F99" s="167"/>
      <c r="G99" s="167"/>
      <c r="H99" s="167"/>
      <c r="I99" s="167"/>
      <c r="J99" s="167"/>
      <c r="K99" s="167"/>
      <c r="L99" s="167"/>
      <c r="M99" s="167"/>
      <c r="N99" s="167"/>
      <c r="O99" s="167"/>
      <c r="P99" s="167"/>
      <c r="Q99" s="167"/>
      <c r="R99" s="167"/>
      <c r="S99" s="167"/>
      <c r="T99" s="167"/>
      <c r="U99" s="167"/>
      <c r="V99" s="167"/>
      <c r="W99" s="167"/>
      <c r="X99" s="167"/>
      <c r="Y99" s="167"/>
      <c r="Z99" s="167"/>
    </row>
    <row r="100" spans="1:26" ht="15.75" customHeight="1" x14ac:dyDescent="0.25">
      <c r="A100" s="167"/>
      <c r="B100" s="167"/>
      <c r="C100" s="167"/>
      <c r="D100" s="167"/>
      <c r="E100" s="167"/>
      <c r="F100" s="167"/>
      <c r="G100" s="167"/>
      <c r="H100" s="167"/>
      <c r="I100" s="167"/>
      <c r="J100" s="167"/>
      <c r="K100" s="167"/>
      <c r="L100" s="167"/>
      <c r="M100" s="167"/>
      <c r="N100" s="167"/>
      <c r="O100" s="167"/>
      <c r="P100" s="167"/>
      <c r="Q100" s="167"/>
      <c r="R100" s="167"/>
      <c r="S100" s="167"/>
      <c r="T100" s="167"/>
      <c r="U100" s="167"/>
      <c r="V100" s="167"/>
      <c r="W100" s="167"/>
      <c r="X100" s="167"/>
      <c r="Y100" s="167"/>
      <c r="Z100" s="167"/>
    </row>
    <row r="101" spans="1:26" ht="15.75" customHeight="1" x14ac:dyDescent="0.25">
      <c r="A101" s="167"/>
      <c r="B101" s="167"/>
      <c r="C101" s="167"/>
      <c r="D101" s="167"/>
      <c r="E101" s="167"/>
      <c r="F101" s="167"/>
      <c r="G101" s="167"/>
      <c r="H101" s="167"/>
      <c r="I101" s="167"/>
      <c r="J101" s="167"/>
      <c r="K101" s="167"/>
      <c r="L101" s="167"/>
      <c r="M101" s="167"/>
      <c r="N101" s="167"/>
      <c r="O101" s="167"/>
      <c r="P101" s="167"/>
      <c r="Q101" s="167"/>
      <c r="R101" s="167"/>
      <c r="S101" s="167"/>
      <c r="T101" s="167"/>
      <c r="U101" s="167"/>
      <c r="V101" s="167"/>
      <c r="W101" s="167"/>
      <c r="X101" s="167"/>
      <c r="Y101" s="167"/>
      <c r="Z101" s="167"/>
    </row>
    <row r="102" spans="1:26" ht="15.75" customHeight="1" x14ac:dyDescent="0.25">
      <c r="A102" s="167"/>
      <c r="B102" s="167"/>
      <c r="C102" s="167"/>
      <c r="D102" s="167"/>
      <c r="E102" s="167"/>
      <c r="F102" s="167"/>
      <c r="G102" s="167"/>
      <c r="H102" s="167"/>
      <c r="I102" s="167"/>
      <c r="J102" s="167"/>
      <c r="K102" s="167"/>
      <c r="L102" s="167"/>
      <c r="M102" s="167"/>
      <c r="N102" s="167"/>
      <c r="O102" s="167"/>
      <c r="P102" s="167"/>
      <c r="Q102" s="167"/>
      <c r="R102" s="167"/>
      <c r="S102" s="167"/>
      <c r="T102" s="167"/>
      <c r="U102" s="167"/>
      <c r="V102" s="167"/>
      <c r="W102" s="167"/>
      <c r="X102" s="167"/>
      <c r="Y102" s="167"/>
      <c r="Z102" s="167"/>
    </row>
    <row r="103" spans="1:26" ht="15.75" customHeight="1" x14ac:dyDescent="0.25">
      <c r="A103" s="167"/>
      <c r="B103" s="167"/>
      <c r="C103" s="167"/>
      <c r="D103" s="167"/>
      <c r="E103" s="167"/>
      <c r="F103" s="167"/>
      <c r="G103" s="167"/>
      <c r="H103" s="167"/>
      <c r="I103" s="167"/>
      <c r="J103" s="167"/>
      <c r="K103" s="167"/>
      <c r="L103" s="167"/>
      <c r="M103" s="167"/>
      <c r="N103" s="167"/>
      <c r="O103" s="167"/>
      <c r="P103" s="167"/>
      <c r="Q103" s="167"/>
      <c r="R103" s="167"/>
      <c r="S103" s="167"/>
      <c r="T103" s="167"/>
      <c r="U103" s="167"/>
      <c r="V103" s="167"/>
      <c r="W103" s="167"/>
      <c r="X103" s="167"/>
      <c r="Y103" s="167"/>
      <c r="Z103" s="167"/>
    </row>
    <row r="104" spans="1:26" ht="15.75" customHeight="1" x14ac:dyDescent="0.25">
      <c r="A104" s="167"/>
      <c r="B104" s="167"/>
      <c r="C104" s="167"/>
      <c r="D104" s="167"/>
      <c r="E104" s="167"/>
      <c r="F104" s="167"/>
      <c r="G104" s="167"/>
      <c r="H104" s="167"/>
      <c r="I104" s="167"/>
      <c r="J104" s="167"/>
      <c r="K104" s="167"/>
      <c r="L104" s="167"/>
      <c r="M104" s="167"/>
      <c r="N104" s="167"/>
      <c r="O104" s="167"/>
      <c r="P104" s="167"/>
      <c r="Q104" s="167"/>
      <c r="R104" s="167"/>
      <c r="S104" s="167"/>
      <c r="T104" s="167"/>
      <c r="U104" s="167"/>
      <c r="V104" s="167"/>
      <c r="W104" s="167"/>
      <c r="X104" s="167"/>
      <c r="Y104" s="167"/>
      <c r="Z104" s="167"/>
    </row>
    <row r="105" spans="1:26" ht="15.75" customHeight="1" x14ac:dyDescent="0.25">
      <c r="A105" s="167"/>
      <c r="B105" s="167"/>
      <c r="C105" s="167"/>
      <c r="D105" s="167"/>
      <c r="E105" s="167"/>
      <c r="F105" s="167"/>
      <c r="G105" s="167"/>
      <c r="H105" s="167"/>
      <c r="I105" s="167"/>
      <c r="J105" s="167"/>
      <c r="K105" s="167"/>
      <c r="L105" s="167"/>
      <c r="M105" s="167"/>
      <c r="N105" s="167"/>
      <c r="O105" s="167"/>
      <c r="P105" s="167"/>
      <c r="Q105" s="167"/>
      <c r="R105" s="167"/>
      <c r="S105" s="167"/>
      <c r="T105" s="167"/>
      <c r="U105" s="167"/>
      <c r="V105" s="167"/>
      <c r="W105" s="167"/>
      <c r="X105" s="167"/>
      <c r="Y105" s="167"/>
      <c r="Z105" s="167"/>
    </row>
    <row r="106" spans="1:26" ht="15.75" customHeight="1" x14ac:dyDescent="0.25">
      <c r="A106" s="167"/>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row>
    <row r="107" spans="1:26" ht="15.75" customHeight="1" x14ac:dyDescent="0.25">
      <c r="A107" s="167"/>
      <c r="B107" s="167"/>
      <c r="C107" s="167"/>
      <c r="D107" s="167"/>
      <c r="E107" s="167"/>
      <c r="F107" s="167"/>
      <c r="G107" s="167"/>
      <c r="H107" s="167"/>
      <c r="I107" s="167"/>
      <c r="J107" s="167"/>
      <c r="K107" s="167"/>
      <c r="L107" s="167"/>
      <c r="M107" s="167"/>
      <c r="N107" s="167"/>
      <c r="O107" s="167"/>
      <c r="P107" s="167"/>
      <c r="Q107" s="167"/>
      <c r="R107" s="167"/>
      <c r="S107" s="167"/>
      <c r="T107" s="167"/>
      <c r="U107" s="167"/>
      <c r="V107" s="167"/>
      <c r="W107" s="167"/>
      <c r="X107" s="167"/>
      <c r="Y107" s="167"/>
      <c r="Z107" s="167"/>
    </row>
    <row r="108" spans="1:26" ht="15.75" customHeight="1" x14ac:dyDescent="0.25">
      <c r="A108" s="167"/>
      <c r="B108" s="167"/>
      <c r="C108" s="167"/>
      <c r="D108" s="167"/>
      <c r="E108" s="167"/>
      <c r="F108" s="167"/>
      <c r="G108" s="167"/>
      <c r="H108" s="167"/>
      <c r="I108" s="167"/>
      <c r="J108" s="167"/>
      <c r="K108" s="167"/>
      <c r="L108" s="167"/>
      <c r="M108" s="167"/>
      <c r="N108" s="167"/>
      <c r="O108" s="167"/>
      <c r="P108" s="167"/>
      <c r="Q108" s="167"/>
      <c r="R108" s="167"/>
      <c r="S108" s="167"/>
      <c r="T108" s="167"/>
      <c r="U108" s="167"/>
      <c r="V108" s="167"/>
      <c r="W108" s="167"/>
      <c r="X108" s="167"/>
      <c r="Y108" s="167"/>
      <c r="Z108" s="167"/>
    </row>
    <row r="109" spans="1:26" ht="15.75" customHeight="1" x14ac:dyDescent="0.25">
      <c r="A109" s="167"/>
      <c r="B109" s="167"/>
      <c r="C109" s="167"/>
      <c r="D109" s="167"/>
      <c r="E109" s="167"/>
      <c r="F109" s="167"/>
      <c r="G109" s="167"/>
      <c r="H109" s="167"/>
      <c r="I109" s="167"/>
      <c r="J109" s="167"/>
      <c r="K109" s="167"/>
      <c r="L109" s="167"/>
      <c r="M109" s="167"/>
      <c r="N109" s="167"/>
      <c r="O109" s="167"/>
      <c r="P109" s="167"/>
      <c r="Q109" s="167"/>
      <c r="R109" s="167"/>
      <c r="S109" s="167"/>
      <c r="T109" s="167"/>
      <c r="U109" s="167"/>
      <c r="V109" s="167"/>
      <c r="W109" s="167"/>
      <c r="X109" s="167"/>
      <c r="Y109" s="167"/>
      <c r="Z109" s="167"/>
    </row>
    <row r="110" spans="1:26" ht="15.75" customHeight="1" x14ac:dyDescent="0.25">
      <c r="A110" s="167"/>
      <c r="B110" s="167"/>
      <c r="C110" s="167"/>
      <c r="D110" s="167"/>
      <c r="E110" s="167"/>
      <c r="F110" s="167"/>
      <c r="G110" s="167"/>
      <c r="H110" s="167"/>
      <c r="I110" s="167"/>
      <c r="J110" s="167"/>
      <c r="K110" s="167"/>
      <c r="L110" s="167"/>
      <c r="M110" s="167"/>
      <c r="N110" s="167"/>
      <c r="O110" s="167"/>
      <c r="P110" s="167"/>
      <c r="Q110" s="167"/>
      <c r="R110" s="167"/>
      <c r="S110" s="167"/>
      <c r="T110" s="167"/>
      <c r="U110" s="167"/>
      <c r="V110" s="167"/>
      <c r="W110" s="167"/>
      <c r="X110" s="167"/>
      <c r="Y110" s="167"/>
      <c r="Z110" s="167"/>
    </row>
    <row r="111" spans="1:26" ht="15.75" customHeight="1" x14ac:dyDescent="0.25">
      <c r="A111" s="167"/>
      <c r="B111" s="167"/>
      <c r="C111" s="167"/>
      <c r="D111" s="167"/>
      <c r="E111" s="167"/>
      <c r="F111" s="167"/>
      <c r="G111" s="167"/>
      <c r="H111" s="167"/>
      <c r="I111" s="167"/>
      <c r="J111" s="167"/>
      <c r="K111" s="167"/>
      <c r="L111" s="167"/>
      <c r="M111" s="167"/>
      <c r="N111" s="167"/>
      <c r="O111" s="167"/>
      <c r="P111" s="167"/>
      <c r="Q111" s="167"/>
      <c r="R111" s="167"/>
      <c r="S111" s="167"/>
      <c r="T111" s="167"/>
      <c r="U111" s="167"/>
      <c r="V111" s="167"/>
      <c r="W111" s="167"/>
      <c r="X111" s="167"/>
      <c r="Y111" s="167"/>
      <c r="Z111" s="167"/>
    </row>
    <row r="112" spans="1:26" ht="15.75" customHeight="1" x14ac:dyDescent="0.25">
      <c r="A112" s="167"/>
      <c r="B112" s="167"/>
      <c r="C112" s="167"/>
      <c r="D112" s="167"/>
      <c r="E112" s="167"/>
      <c r="F112" s="167"/>
      <c r="G112" s="167"/>
      <c r="H112" s="167"/>
      <c r="I112" s="167"/>
      <c r="J112" s="167"/>
      <c r="K112" s="167"/>
      <c r="L112" s="167"/>
      <c r="M112" s="167"/>
      <c r="N112" s="167"/>
      <c r="O112" s="167"/>
      <c r="P112" s="167"/>
      <c r="Q112" s="167"/>
      <c r="R112" s="167"/>
      <c r="S112" s="167"/>
      <c r="T112" s="167"/>
      <c r="U112" s="167"/>
      <c r="V112" s="167"/>
      <c r="W112" s="167"/>
      <c r="X112" s="167"/>
      <c r="Y112" s="167"/>
      <c r="Z112" s="167"/>
    </row>
    <row r="113" spans="1:26" ht="15.75" customHeight="1" x14ac:dyDescent="0.25">
      <c r="A113" s="167"/>
      <c r="B113" s="167"/>
      <c r="C113" s="167"/>
      <c r="D113" s="167"/>
      <c r="E113" s="167"/>
      <c r="F113" s="167"/>
      <c r="G113" s="167"/>
      <c r="H113" s="167"/>
      <c r="I113" s="167"/>
      <c r="J113" s="167"/>
      <c r="K113" s="167"/>
      <c r="L113" s="167"/>
      <c r="M113" s="167"/>
      <c r="N113" s="167"/>
      <c r="O113" s="167"/>
      <c r="P113" s="167"/>
      <c r="Q113" s="167"/>
      <c r="R113" s="167"/>
      <c r="S113" s="167"/>
      <c r="T113" s="167"/>
      <c r="U113" s="167"/>
      <c r="V113" s="167"/>
      <c r="W113" s="167"/>
      <c r="X113" s="167"/>
      <c r="Y113" s="167"/>
      <c r="Z113" s="167"/>
    </row>
    <row r="114" spans="1:26" ht="15.75" customHeight="1" x14ac:dyDescent="0.25">
      <c r="A114" s="167"/>
      <c r="B114" s="167"/>
      <c r="C114" s="167"/>
      <c r="D114" s="167"/>
      <c r="E114" s="167"/>
      <c r="F114" s="167"/>
      <c r="G114" s="167"/>
      <c r="H114" s="167"/>
      <c r="I114" s="167"/>
      <c r="J114" s="167"/>
      <c r="K114" s="167"/>
      <c r="L114" s="167"/>
      <c r="M114" s="167"/>
      <c r="N114" s="167"/>
      <c r="O114" s="167"/>
      <c r="P114" s="167"/>
      <c r="Q114" s="167"/>
      <c r="R114" s="167"/>
      <c r="S114" s="167"/>
      <c r="T114" s="167"/>
      <c r="U114" s="167"/>
      <c r="V114" s="167"/>
      <c r="W114" s="167"/>
      <c r="X114" s="167"/>
      <c r="Y114" s="167"/>
      <c r="Z114" s="167"/>
    </row>
    <row r="115" spans="1:26" ht="15.75" customHeight="1" x14ac:dyDescent="0.25">
      <c r="A115" s="167"/>
      <c r="B115" s="167"/>
      <c r="C115" s="167"/>
      <c r="D115" s="167"/>
      <c r="E115" s="167"/>
      <c r="F115" s="167"/>
      <c r="G115" s="167"/>
      <c r="H115" s="167"/>
      <c r="I115" s="167"/>
      <c r="J115" s="167"/>
      <c r="K115" s="167"/>
      <c r="L115" s="167"/>
      <c r="M115" s="167"/>
      <c r="N115" s="167"/>
      <c r="O115" s="167"/>
      <c r="P115" s="167"/>
      <c r="Q115" s="167"/>
      <c r="R115" s="167"/>
      <c r="S115" s="167"/>
      <c r="T115" s="167"/>
      <c r="U115" s="167"/>
      <c r="V115" s="167"/>
      <c r="W115" s="167"/>
      <c r="X115" s="167"/>
      <c r="Y115" s="167"/>
      <c r="Z115" s="167"/>
    </row>
    <row r="116" spans="1:26" ht="15.75" customHeight="1" x14ac:dyDescent="0.25">
      <c r="A116" s="167"/>
      <c r="B116" s="167"/>
      <c r="C116" s="167"/>
      <c r="D116" s="167"/>
      <c r="E116" s="167"/>
      <c r="F116" s="167"/>
      <c r="G116" s="167"/>
      <c r="H116" s="167"/>
      <c r="I116" s="167"/>
      <c r="J116" s="167"/>
      <c r="K116" s="167"/>
      <c r="L116" s="167"/>
      <c r="M116" s="167"/>
      <c r="N116" s="167"/>
      <c r="O116" s="167"/>
      <c r="P116" s="167"/>
      <c r="Q116" s="167"/>
      <c r="R116" s="167"/>
      <c r="S116" s="167"/>
      <c r="T116" s="167"/>
      <c r="U116" s="167"/>
      <c r="V116" s="167"/>
      <c r="W116" s="167"/>
      <c r="X116" s="167"/>
      <c r="Y116" s="167"/>
      <c r="Z116" s="167"/>
    </row>
    <row r="117" spans="1:26" ht="15.75" customHeight="1" x14ac:dyDescent="0.25">
      <c r="A117" s="167"/>
      <c r="B117" s="167"/>
      <c r="C117" s="167"/>
      <c r="D117" s="167"/>
      <c r="E117" s="167"/>
      <c r="F117" s="167"/>
      <c r="G117" s="167"/>
      <c r="H117" s="167"/>
      <c r="I117" s="167"/>
      <c r="J117" s="167"/>
      <c r="K117" s="167"/>
      <c r="L117" s="167"/>
      <c r="M117" s="167"/>
      <c r="N117" s="167"/>
      <c r="O117" s="167"/>
      <c r="P117" s="167"/>
      <c r="Q117" s="167"/>
      <c r="R117" s="167"/>
      <c r="S117" s="167"/>
      <c r="T117" s="167"/>
      <c r="U117" s="167"/>
      <c r="V117" s="167"/>
      <c r="W117" s="167"/>
      <c r="X117" s="167"/>
      <c r="Y117" s="167"/>
      <c r="Z117" s="167"/>
    </row>
    <row r="118" spans="1:26" ht="15.75" customHeight="1" x14ac:dyDescent="0.25">
      <c r="A118" s="167"/>
      <c r="B118" s="167"/>
      <c r="C118" s="167"/>
      <c r="D118" s="167"/>
      <c r="E118" s="167"/>
      <c r="F118" s="167"/>
      <c r="G118" s="167"/>
      <c r="H118" s="167"/>
      <c r="I118" s="167"/>
      <c r="J118" s="167"/>
      <c r="K118" s="167"/>
      <c r="L118" s="167"/>
      <c r="M118" s="167"/>
      <c r="N118" s="167"/>
      <c r="O118" s="167"/>
      <c r="P118" s="167"/>
      <c r="Q118" s="167"/>
      <c r="R118" s="167"/>
      <c r="S118" s="167"/>
      <c r="T118" s="167"/>
      <c r="U118" s="167"/>
      <c r="V118" s="167"/>
      <c r="W118" s="167"/>
      <c r="X118" s="167"/>
      <c r="Y118" s="167"/>
      <c r="Z118" s="167"/>
    </row>
    <row r="119" spans="1:26" ht="15.75" customHeight="1" x14ac:dyDescent="0.25">
      <c r="A119" s="167"/>
      <c r="B119" s="167"/>
      <c r="C119" s="167"/>
      <c r="D119" s="167"/>
      <c r="E119" s="167"/>
      <c r="F119" s="167"/>
      <c r="G119" s="167"/>
      <c r="H119" s="167"/>
      <c r="I119" s="167"/>
      <c r="J119" s="167"/>
      <c r="K119" s="167"/>
      <c r="L119" s="167"/>
      <c r="M119" s="167"/>
      <c r="N119" s="167"/>
      <c r="O119" s="167"/>
      <c r="P119" s="167"/>
      <c r="Q119" s="167"/>
      <c r="R119" s="167"/>
      <c r="S119" s="167"/>
      <c r="T119" s="167"/>
      <c r="U119" s="167"/>
      <c r="V119" s="167"/>
      <c r="W119" s="167"/>
      <c r="X119" s="167"/>
      <c r="Y119" s="167"/>
      <c r="Z119" s="167"/>
    </row>
    <row r="120" spans="1:26" ht="15.75" customHeight="1" x14ac:dyDescent="0.25">
      <c r="A120" s="167"/>
      <c r="B120" s="167"/>
      <c r="C120" s="167"/>
      <c r="D120" s="167"/>
      <c r="E120" s="167"/>
      <c r="F120" s="167"/>
      <c r="G120" s="167"/>
      <c r="H120" s="167"/>
      <c r="I120" s="167"/>
      <c r="J120" s="167"/>
      <c r="K120" s="167"/>
      <c r="L120" s="167"/>
      <c r="M120" s="167"/>
      <c r="N120" s="167"/>
      <c r="O120" s="167"/>
      <c r="P120" s="167"/>
      <c r="Q120" s="167"/>
      <c r="R120" s="167"/>
      <c r="S120" s="167"/>
      <c r="T120" s="167"/>
      <c r="U120" s="167"/>
      <c r="V120" s="167"/>
      <c r="W120" s="167"/>
      <c r="X120" s="167"/>
      <c r="Y120" s="167"/>
      <c r="Z120" s="167"/>
    </row>
    <row r="121" spans="1:26" ht="15.75" customHeight="1" x14ac:dyDescent="0.25">
      <c r="A121" s="167"/>
      <c r="B121" s="167"/>
      <c r="C121" s="167"/>
      <c r="D121" s="167"/>
      <c r="E121" s="167"/>
      <c r="F121" s="167"/>
      <c r="G121" s="167"/>
      <c r="H121" s="167"/>
      <c r="I121" s="167"/>
      <c r="J121" s="167"/>
      <c r="K121" s="167"/>
      <c r="L121" s="167"/>
      <c r="M121" s="167"/>
      <c r="N121" s="167"/>
      <c r="O121" s="167"/>
      <c r="P121" s="167"/>
      <c r="Q121" s="167"/>
      <c r="R121" s="167"/>
      <c r="S121" s="167"/>
      <c r="T121" s="167"/>
      <c r="U121" s="167"/>
      <c r="V121" s="167"/>
      <c r="W121" s="167"/>
      <c r="X121" s="167"/>
      <c r="Y121" s="167"/>
      <c r="Z121" s="167"/>
    </row>
    <row r="122" spans="1:26" ht="15.75" customHeight="1" x14ac:dyDescent="0.25">
      <c r="A122" s="167"/>
      <c r="B122" s="167"/>
      <c r="C122" s="167"/>
      <c r="D122" s="167"/>
      <c r="E122" s="167"/>
      <c r="F122" s="167"/>
      <c r="G122" s="167"/>
      <c r="H122" s="167"/>
      <c r="I122" s="167"/>
      <c r="J122" s="167"/>
      <c r="K122" s="167"/>
      <c r="L122" s="167"/>
      <c r="M122" s="167"/>
      <c r="N122" s="167"/>
      <c r="O122" s="167"/>
      <c r="P122" s="167"/>
      <c r="Q122" s="167"/>
      <c r="R122" s="167"/>
      <c r="S122" s="167"/>
      <c r="T122" s="167"/>
      <c r="U122" s="167"/>
      <c r="V122" s="167"/>
      <c r="W122" s="167"/>
      <c r="X122" s="167"/>
      <c r="Y122" s="167"/>
      <c r="Z122" s="167"/>
    </row>
    <row r="123" spans="1:26" ht="15.75" customHeight="1" x14ac:dyDescent="0.25">
      <c r="A123" s="167"/>
      <c r="B123" s="167"/>
      <c r="C123" s="167"/>
      <c r="D123" s="167"/>
      <c r="E123" s="167"/>
      <c r="F123" s="167"/>
      <c r="G123" s="167"/>
      <c r="H123" s="167"/>
      <c r="I123" s="167"/>
      <c r="J123" s="167"/>
      <c r="K123" s="167"/>
      <c r="L123" s="167"/>
      <c r="M123" s="167"/>
      <c r="N123" s="167"/>
      <c r="O123" s="167"/>
      <c r="P123" s="167"/>
      <c r="Q123" s="167"/>
      <c r="R123" s="167"/>
      <c r="S123" s="167"/>
      <c r="T123" s="167"/>
      <c r="U123" s="167"/>
      <c r="V123" s="167"/>
      <c r="W123" s="167"/>
      <c r="X123" s="167"/>
      <c r="Y123" s="167"/>
      <c r="Z123" s="167"/>
    </row>
    <row r="124" spans="1:26" ht="15.75" customHeight="1" x14ac:dyDescent="0.25">
      <c r="A124" s="167"/>
      <c r="B124" s="167"/>
      <c r="C124" s="167"/>
      <c r="D124" s="167"/>
      <c r="E124" s="167"/>
      <c r="F124" s="167"/>
      <c r="G124" s="167"/>
      <c r="H124" s="167"/>
      <c r="I124" s="167"/>
      <c r="J124" s="167"/>
      <c r="K124" s="167"/>
      <c r="L124" s="167"/>
      <c r="M124" s="167"/>
      <c r="N124" s="167"/>
      <c r="O124" s="167"/>
      <c r="P124" s="167"/>
      <c r="Q124" s="167"/>
      <c r="R124" s="167"/>
      <c r="S124" s="167"/>
      <c r="T124" s="167"/>
      <c r="U124" s="167"/>
      <c r="V124" s="167"/>
      <c r="W124" s="167"/>
      <c r="X124" s="167"/>
      <c r="Y124" s="167"/>
      <c r="Z124" s="167"/>
    </row>
    <row r="125" spans="1:26" ht="15.75" customHeight="1" x14ac:dyDescent="0.25">
      <c r="A125" s="167"/>
      <c r="B125" s="167"/>
      <c r="C125" s="167"/>
      <c r="D125" s="167"/>
      <c r="E125" s="167"/>
      <c r="F125" s="167"/>
      <c r="G125" s="167"/>
      <c r="H125" s="167"/>
      <c r="I125" s="167"/>
      <c r="J125" s="167"/>
      <c r="K125" s="167"/>
      <c r="L125" s="167"/>
      <c r="M125" s="167"/>
      <c r="N125" s="167"/>
      <c r="O125" s="167"/>
      <c r="P125" s="167"/>
      <c r="Q125" s="167"/>
      <c r="R125" s="167"/>
      <c r="S125" s="167"/>
      <c r="T125" s="167"/>
      <c r="U125" s="167"/>
      <c r="V125" s="167"/>
      <c r="W125" s="167"/>
      <c r="X125" s="167"/>
      <c r="Y125" s="167"/>
      <c r="Z125" s="167"/>
    </row>
    <row r="126" spans="1:26" ht="15.75" customHeight="1" x14ac:dyDescent="0.25">
      <c r="A126" s="167"/>
      <c r="B126" s="167"/>
      <c r="C126" s="167"/>
      <c r="D126" s="167"/>
      <c r="E126" s="167"/>
      <c r="F126" s="167"/>
      <c r="G126" s="167"/>
      <c r="H126" s="167"/>
      <c r="I126" s="167"/>
      <c r="J126" s="167"/>
      <c r="K126" s="167"/>
      <c r="L126" s="167"/>
      <c r="M126" s="167"/>
      <c r="N126" s="167"/>
      <c r="O126" s="167"/>
      <c r="P126" s="167"/>
      <c r="Q126" s="167"/>
      <c r="R126" s="167"/>
      <c r="S126" s="167"/>
      <c r="T126" s="167"/>
      <c r="U126" s="167"/>
      <c r="V126" s="167"/>
      <c r="W126" s="167"/>
      <c r="X126" s="167"/>
      <c r="Y126" s="167"/>
      <c r="Z126" s="167"/>
    </row>
    <row r="127" spans="1:26" ht="15.75" customHeight="1" x14ac:dyDescent="0.25">
      <c r="A127" s="167"/>
      <c r="B127" s="167"/>
      <c r="C127" s="167"/>
      <c r="D127" s="167"/>
      <c r="E127" s="167"/>
      <c r="F127" s="167"/>
      <c r="G127" s="167"/>
      <c r="H127" s="167"/>
      <c r="I127" s="167"/>
      <c r="J127" s="167"/>
      <c r="K127" s="167"/>
      <c r="L127" s="167"/>
      <c r="M127" s="167"/>
      <c r="N127" s="167"/>
      <c r="O127" s="167"/>
      <c r="P127" s="167"/>
      <c r="Q127" s="167"/>
      <c r="R127" s="167"/>
      <c r="S127" s="167"/>
      <c r="T127" s="167"/>
      <c r="U127" s="167"/>
      <c r="V127" s="167"/>
      <c r="W127" s="167"/>
      <c r="X127" s="167"/>
      <c r="Y127" s="167"/>
      <c r="Z127" s="167"/>
    </row>
    <row r="128" spans="1:26" ht="15.75" customHeight="1" x14ac:dyDescent="0.25">
      <c r="A128" s="167"/>
      <c r="B128" s="167"/>
      <c r="C128" s="167"/>
      <c r="D128" s="167"/>
      <c r="E128" s="167"/>
      <c r="F128" s="167"/>
      <c r="G128" s="167"/>
      <c r="H128" s="167"/>
      <c r="I128" s="167"/>
      <c r="J128" s="167"/>
      <c r="K128" s="167"/>
      <c r="L128" s="167"/>
      <c r="M128" s="167"/>
      <c r="N128" s="167"/>
      <c r="O128" s="167"/>
      <c r="P128" s="167"/>
      <c r="Q128" s="167"/>
      <c r="R128" s="167"/>
      <c r="S128" s="167"/>
      <c r="T128" s="167"/>
      <c r="U128" s="167"/>
      <c r="V128" s="167"/>
      <c r="W128" s="167"/>
      <c r="X128" s="167"/>
      <c r="Y128" s="167"/>
      <c r="Z128" s="167"/>
    </row>
    <row r="129" spans="1:26" ht="15.75" customHeight="1" x14ac:dyDescent="0.25">
      <c r="A129" s="167"/>
      <c r="B129" s="167"/>
      <c r="C129" s="167"/>
      <c r="D129" s="167"/>
      <c r="E129" s="167"/>
      <c r="F129" s="167"/>
      <c r="G129" s="167"/>
      <c r="H129" s="167"/>
      <c r="I129" s="167"/>
      <c r="J129" s="167"/>
      <c r="K129" s="167"/>
      <c r="L129" s="167"/>
      <c r="M129" s="167"/>
      <c r="N129" s="167"/>
      <c r="O129" s="167"/>
      <c r="P129" s="167"/>
      <c r="Q129" s="167"/>
      <c r="R129" s="167"/>
      <c r="S129" s="167"/>
      <c r="T129" s="167"/>
      <c r="U129" s="167"/>
      <c r="V129" s="167"/>
      <c r="W129" s="167"/>
      <c r="X129" s="167"/>
      <c r="Y129" s="167"/>
      <c r="Z129" s="167"/>
    </row>
    <row r="130" spans="1:26" ht="15.75" customHeight="1" x14ac:dyDescent="0.25">
      <c r="A130" s="167"/>
      <c r="B130" s="167"/>
      <c r="C130" s="167"/>
      <c r="D130" s="167"/>
      <c r="E130" s="167"/>
      <c r="F130" s="167"/>
      <c r="G130" s="167"/>
      <c r="H130" s="167"/>
      <c r="I130" s="167"/>
      <c r="J130" s="167"/>
      <c r="K130" s="167"/>
      <c r="L130" s="167"/>
      <c r="M130" s="167"/>
      <c r="N130" s="167"/>
      <c r="O130" s="167"/>
      <c r="P130" s="167"/>
      <c r="Q130" s="167"/>
      <c r="R130" s="167"/>
      <c r="S130" s="167"/>
      <c r="T130" s="167"/>
      <c r="U130" s="167"/>
      <c r="V130" s="167"/>
      <c r="W130" s="167"/>
      <c r="X130" s="167"/>
      <c r="Y130" s="167"/>
      <c r="Z130" s="167"/>
    </row>
    <row r="131" spans="1:26" ht="15.75" customHeight="1" x14ac:dyDescent="0.25">
      <c r="A131" s="167"/>
      <c r="B131" s="167"/>
      <c r="C131" s="167"/>
      <c r="D131" s="167"/>
      <c r="E131" s="167"/>
      <c r="F131" s="167"/>
      <c r="G131" s="167"/>
      <c r="H131" s="167"/>
      <c r="I131" s="167"/>
      <c r="J131" s="167"/>
      <c r="K131" s="167"/>
      <c r="L131" s="167"/>
      <c r="M131" s="167"/>
      <c r="N131" s="167"/>
      <c r="O131" s="167"/>
      <c r="P131" s="167"/>
      <c r="Q131" s="167"/>
      <c r="R131" s="167"/>
      <c r="S131" s="167"/>
      <c r="T131" s="167"/>
      <c r="U131" s="167"/>
      <c r="V131" s="167"/>
      <c r="W131" s="167"/>
      <c r="X131" s="167"/>
      <c r="Y131" s="167"/>
      <c r="Z131" s="167"/>
    </row>
    <row r="132" spans="1:26" ht="15.75" customHeight="1" x14ac:dyDescent="0.25">
      <c r="A132" s="167"/>
      <c r="B132" s="167"/>
      <c r="C132" s="167"/>
      <c r="D132" s="167"/>
      <c r="E132" s="167"/>
      <c r="F132" s="167"/>
      <c r="G132" s="167"/>
      <c r="H132" s="167"/>
      <c r="I132" s="167"/>
      <c r="J132" s="167"/>
      <c r="K132" s="167"/>
      <c r="L132" s="167"/>
      <c r="M132" s="167"/>
      <c r="N132" s="167"/>
      <c r="O132" s="167"/>
      <c r="P132" s="167"/>
      <c r="Q132" s="167"/>
      <c r="R132" s="167"/>
      <c r="S132" s="167"/>
      <c r="T132" s="167"/>
      <c r="U132" s="167"/>
      <c r="V132" s="167"/>
      <c r="W132" s="167"/>
      <c r="X132" s="167"/>
      <c r="Y132" s="167"/>
      <c r="Z132" s="167"/>
    </row>
    <row r="133" spans="1:26" ht="15.75" customHeight="1" x14ac:dyDescent="0.25">
      <c r="A133" s="167"/>
      <c r="B133" s="167"/>
      <c r="C133" s="167"/>
      <c r="D133" s="167"/>
      <c r="E133" s="167"/>
      <c r="F133" s="167"/>
      <c r="G133" s="167"/>
      <c r="H133" s="167"/>
      <c r="I133" s="167"/>
      <c r="J133" s="167"/>
      <c r="K133" s="167"/>
      <c r="L133" s="167"/>
      <c r="M133" s="167"/>
      <c r="N133" s="167"/>
      <c r="O133" s="167"/>
      <c r="P133" s="167"/>
      <c r="Q133" s="167"/>
      <c r="R133" s="167"/>
      <c r="S133" s="167"/>
      <c r="T133" s="167"/>
      <c r="U133" s="167"/>
      <c r="V133" s="167"/>
      <c r="W133" s="167"/>
      <c r="X133" s="167"/>
      <c r="Y133" s="167"/>
      <c r="Z133" s="167"/>
    </row>
    <row r="134" spans="1:26" ht="15.75" customHeight="1" x14ac:dyDescent="0.25">
      <c r="A134" s="167"/>
      <c r="B134" s="167"/>
      <c r="C134" s="167"/>
      <c r="D134" s="167"/>
      <c r="E134" s="167"/>
      <c r="F134" s="167"/>
      <c r="G134" s="167"/>
      <c r="H134" s="167"/>
      <c r="I134" s="167"/>
      <c r="J134" s="167"/>
      <c r="K134" s="167"/>
      <c r="L134" s="167"/>
      <c r="M134" s="167"/>
      <c r="N134" s="167"/>
      <c r="O134" s="167"/>
      <c r="P134" s="167"/>
      <c r="Q134" s="167"/>
      <c r="R134" s="167"/>
      <c r="S134" s="167"/>
      <c r="T134" s="167"/>
      <c r="U134" s="167"/>
      <c r="V134" s="167"/>
      <c r="W134" s="167"/>
      <c r="X134" s="167"/>
      <c r="Y134" s="167"/>
      <c r="Z134" s="167"/>
    </row>
    <row r="135" spans="1:26" ht="15.75" customHeight="1" x14ac:dyDescent="0.25">
      <c r="A135" s="167"/>
      <c r="B135" s="167"/>
      <c r="C135" s="167"/>
      <c r="D135" s="167"/>
      <c r="E135" s="167"/>
      <c r="F135" s="167"/>
      <c r="G135" s="167"/>
      <c r="H135" s="167"/>
      <c r="I135" s="167"/>
      <c r="J135" s="167"/>
      <c r="K135" s="167"/>
      <c r="L135" s="167"/>
      <c r="M135" s="167"/>
      <c r="N135" s="167"/>
      <c r="O135" s="167"/>
      <c r="P135" s="167"/>
      <c r="Q135" s="167"/>
      <c r="R135" s="167"/>
      <c r="S135" s="167"/>
      <c r="T135" s="167"/>
      <c r="U135" s="167"/>
      <c r="V135" s="167"/>
      <c r="W135" s="167"/>
      <c r="X135" s="167"/>
      <c r="Y135" s="167"/>
      <c r="Z135" s="167"/>
    </row>
    <row r="136" spans="1:26" ht="15.75" customHeight="1" x14ac:dyDescent="0.25">
      <c r="A136" s="167"/>
      <c r="B136" s="167"/>
      <c r="C136" s="167"/>
      <c r="D136" s="167"/>
      <c r="E136" s="167"/>
      <c r="F136" s="167"/>
      <c r="G136" s="167"/>
      <c r="H136" s="167"/>
      <c r="I136" s="167"/>
      <c r="J136" s="167"/>
      <c r="K136" s="167"/>
      <c r="L136" s="167"/>
      <c r="M136" s="167"/>
      <c r="N136" s="167"/>
      <c r="O136" s="167"/>
      <c r="P136" s="167"/>
      <c r="Q136" s="167"/>
      <c r="R136" s="167"/>
      <c r="S136" s="167"/>
      <c r="T136" s="167"/>
      <c r="U136" s="167"/>
      <c r="V136" s="167"/>
      <c r="W136" s="167"/>
      <c r="X136" s="167"/>
      <c r="Y136" s="167"/>
      <c r="Z136" s="167"/>
    </row>
    <row r="137" spans="1:26" ht="15.75" customHeight="1" x14ac:dyDescent="0.25">
      <c r="A137" s="167"/>
      <c r="B137" s="167"/>
      <c r="C137" s="167"/>
      <c r="D137" s="167"/>
      <c r="E137" s="167"/>
      <c r="F137" s="167"/>
      <c r="G137" s="167"/>
      <c r="H137" s="167"/>
      <c r="I137" s="167"/>
      <c r="J137" s="167"/>
      <c r="K137" s="167"/>
      <c r="L137" s="167"/>
      <c r="M137" s="167"/>
      <c r="N137" s="167"/>
      <c r="O137" s="167"/>
      <c r="P137" s="167"/>
      <c r="Q137" s="167"/>
      <c r="R137" s="167"/>
      <c r="S137" s="167"/>
      <c r="T137" s="167"/>
      <c r="U137" s="167"/>
      <c r="V137" s="167"/>
      <c r="W137" s="167"/>
      <c r="X137" s="167"/>
      <c r="Y137" s="167"/>
      <c r="Z137" s="167"/>
    </row>
    <row r="138" spans="1:26" ht="15.75" customHeight="1" x14ac:dyDescent="0.25">
      <c r="A138" s="167"/>
      <c r="B138" s="167"/>
      <c r="C138" s="167"/>
      <c r="D138" s="167"/>
      <c r="E138" s="167"/>
      <c r="F138" s="167"/>
      <c r="G138" s="167"/>
      <c r="H138" s="167"/>
      <c r="I138" s="167"/>
      <c r="J138" s="167"/>
      <c r="K138" s="167"/>
      <c r="L138" s="167"/>
      <c r="M138" s="167"/>
      <c r="N138" s="167"/>
      <c r="O138" s="167"/>
      <c r="P138" s="167"/>
      <c r="Q138" s="167"/>
      <c r="R138" s="167"/>
      <c r="S138" s="167"/>
      <c r="T138" s="167"/>
      <c r="U138" s="167"/>
      <c r="V138" s="167"/>
      <c r="W138" s="167"/>
      <c r="X138" s="167"/>
      <c r="Y138" s="167"/>
      <c r="Z138" s="167"/>
    </row>
    <row r="139" spans="1:26" ht="15.75" customHeight="1" x14ac:dyDescent="0.25">
      <c r="A139" s="167"/>
      <c r="B139" s="167"/>
      <c r="C139" s="167"/>
      <c r="D139" s="167"/>
      <c r="E139" s="167"/>
      <c r="F139" s="167"/>
      <c r="G139" s="167"/>
      <c r="H139" s="167"/>
      <c r="I139" s="167"/>
      <c r="J139" s="167"/>
      <c r="K139" s="167"/>
      <c r="L139" s="167"/>
      <c r="M139" s="167"/>
      <c r="N139" s="167"/>
      <c r="O139" s="167"/>
      <c r="P139" s="167"/>
      <c r="Q139" s="167"/>
      <c r="R139" s="167"/>
      <c r="S139" s="167"/>
      <c r="T139" s="167"/>
      <c r="U139" s="167"/>
      <c r="V139" s="167"/>
      <c r="W139" s="167"/>
      <c r="X139" s="167"/>
      <c r="Y139" s="167"/>
      <c r="Z139" s="167"/>
    </row>
    <row r="140" spans="1:26" ht="15.75" customHeight="1" x14ac:dyDescent="0.25">
      <c r="A140" s="167"/>
      <c r="B140" s="167"/>
      <c r="C140" s="167"/>
      <c r="D140" s="167"/>
      <c r="E140" s="167"/>
      <c r="F140" s="167"/>
      <c r="G140" s="167"/>
      <c r="H140" s="167"/>
      <c r="I140" s="167"/>
      <c r="J140" s="167"/>
      <c r="K140" s="167"/>
      <c r="L140" s="167"/>
      <c r="M140" s="167"/>
      <c r="N140" s="167"/>
      <c r="O140" s="167"/>
      <c r="P140" s="167"/>
      <c r="Q140" s="167"/>
      <c r="R140" s="167"/>
      <c r="S140" s="167"/>
      <c r="T140" s="167"/>
      <c r="U140" s="167"/>
      <c r="V140" s="167"/>
      <c r="W140" s="167"/>
      <c r="X140" s="167"/>
      <c r="Y140" s="167"/>
      <c r="Z140" s="167"/>
    </row>
    <row r="141" spans="1:26" ht="15.75" customHeight="1" x14ac:dyDescent="0.25">
      <c r="A141" s="167"/>
      <c r="B141" s="167"/>
      <c r="C141" s="167"/>
      <c r="D141" s="167"/>
      <c r="E141" s="167"/>
      <c r="F141" s="167"/>
      <c r="G141" s="167"/>
      <c r="H141" s="167"/>
      <c r="I141" s="167"/>
      <c r="J141" s="167"/>
      <c r="K141" s="167"/>
      <c r="L141" s="167"/>
      <c r="M141" s="167"/>
      <c r="N141" s="167"/>
      <c r="O141" s="167"/>
      <c r="P141" s="167"/>
      <c r="Q141" s="167"/>
      <c r="R141" s="167"/>
      <c r="S141" s="167"/>
      <c r="T141" s="167"/>
      <c r="U141" s="167"/>
      <c r="V141" s="167"/>
      <c r="W141" s="167"/>
      <c r="X141" s="167"/>
      <c r="Y141" s="167"/>
      <c r="Z141" s="167"/>
    </row>
    <row r="142" spans="1:26" ht="15.75" customHeight="1" x14ac:dyDescent="0.25">
      <c r="A142" s="167"/>
      <c r="B142" s="167"/>
      <c r="C142" s="167"/>
      <c r="D142" s="167"/>
      <c r="E142" s="167"/>
      <c r="F142" s="167"/>
      <c r="G142" s="167"/>
      <c r="H142" s="167"/>
      <c r="I142" s="167"/>
      <c r="J142" s="167"/>
      <c r="K142" s="167"/>
      <c r="L142" s="167"/>
      <c r="M142" s="167"/>
      <c r="N142" s="167"/>
      <c r="O142" s="167"/>
      <c r="P142" s="167"/>
      <c r="Q142" s="167"/>
      <c r="R142" s="167"/>
      <c r="S142" s="167"/>
      <c r="T142" s="167"/>
      <c r="U142" s="167"/>
      <c r="V142" s="167"/>
      <c r="W142" s="167"/>
      <c r="X142" s="167"/>
      <c r="Y142" s="167"/>
      <c r="Z142" s="167"/>
    </row>
    <row r="143" spans="1:26" ht="15.75" customHeight="1" x14ac:dyDescent="0.25">
      <c r="A143" s="167"/>
      <c r="B143" s="167"/>
      <c r="C143" s="167"/>
      <c r="D143" s="167"/>
      <c r="E143" s="167"/>
      <c r="F143" s="167"/>
      <c r="G143" s="167"/>
      <c r="H143" s="167"/>
      <c r="I143" s="167"/>
      <c r="J143" s="167"/>
      <c r="K143" s="167"/>
      <c r="L143" s="167"/>
      <c r="M143" s="167"/>
      <c r="N143" s="167"/>
      <c r="O143" s="167"/>
      <c r="P143" s="167"/>
      <c r="Q143" s="167"/>
      <c r="R143" s="167"/>
      <c r="S143" s="167"/>
      <c r="T143" s="167"/>
      <c r="U143" s="167"/>
      <c r="V143" s="167"/>
      <c r="W143" s="167"/>
      <c r="X143" s="167"/>
      <c r="Y143" s="167"/>
      <c r="Z143" s="167"/>
    </row>
    <row r="144" spans="1:26" ht="15.75" customHeight="1" x14ac:dyDescent="0.25">
      <c r="A144" s="167"/>
      <c r="B144" s="167"/>
      <c r="C144" s="167"/>
      <c r="D144" s="167"/>
      <c r="E144" s="167"/>
      <c r="F144" s="167"/>
      <c r="G144" s="167"/>
      <c r="H144" s="167"/>
      <c r="I144" s="167"/>
      <c r="J144" s="167"/>
      <c r="K144" s="167"/>
      <c r="L144" s="167"/>
      <c r="M144" s="167"/>
      <c r="N144" s="167"/>
      <c r="O144" s="167"/>
      <c r="P144" s="167"/>
      <c r="Q144" s="167"/>
      <c r="R144" s="167"/>
      <c r="S144" s="167"/>
      <c r="T144" s="167"/>
      <c r="U144" s="167"/>
      <c r="V144" s="167"/>
      <c r="W144" s="167"/>
      <c r="X144" s="167"/>
      <c r="Y144" s="167"/>
      <c r="Z144" s="167"/>
    </row>
    <row r="145" spans="1:26" ht="15.75" customHeight="1" x14ac:dyDescent="0.25">
      <c r="A145" s="167"/>
      <c r="B145" s="167"/>
      <c r="C145" s="167"/>
      <c r="D145" s="167"/>
      <c r="E145" s="167"/>
      <c r="F145" s="167"/>
      <c r="G145" s="167"/>
      <c r="H145" s="167"/>
      <c r="I145" s="167"/>
      <c r="J145" s="167"/>
      <c r="K145" s="167"/>
      <c r="L145" s="167"/>
      <c r="M145" s="167"/>
      <c r="N145" s="167"/>
      <c r="O145" s="167"/>
      <c r="P145" s="167"/>
      <c r="Q145" s="167"/>
      <c r="R145" s="167"/>
      <c r="S145" s="167"/>
      <c r="T145" s="167"/>
      <c r="U145" s="167"/>
      <c r="V145" s="167"/>
      <c r="W145" s="167"/>
      <c r="X145" s="167"/>
      <c r="Y145" s="167"/>
      <c r="Z145" s="167"/>
    </row>
    <row r="146" spans="1:26" ht="15.75" customHeight="1" x14ac:dyDescent="0.25">
      <c r="A146" s="167"/>
      <c r="B146" s="167"/>
      <c r="C146" s="167"/>
      <c r="D146" s="167"/>
      <c r="E146" s="167"/>
      <c r="F146" s="167"/>
      <c r="G146" s="167"/>
      <c r="H146" s="167"/>
      <c r="I146" s="167"/>
      <c r="J146" s="167"/>
      <c r="K146" s="167"/>
      <c r="L146" s="167"/>
      <c r="M146" s="167"/>
      <c r="N146" s="167"/>
      <c r="O146" s="167"/>
      <c r="P146" s="167"/>
      <c r="Q146" s="167"/>
      <c r="R146" s="167"/>
      <c r="S146" s="167"/>
      <c r="T146" s="167"/>
      <c r="U146" s="167"/>
      <c r="V146" s="167"/>
      <c r="W146" s="167"/>
      <c r="X146" s="167"/>
      <c r="Y146" s="167"/>
      <c r="Z146" s="167"/>
    </row>
    <row r="147" spans="1:26" ht="15.75" customHeight="1" x14ac:dyDescent="0.25">
      <c r="A147" s="167"/>
      <c r="B147" s="167"/>
      <c r="C147" s="167"/>
      <c r="D147" s="167"/>
      <c r="E147" s="167"/>
      <c r="F147" s="167"/>
      <c r="G147" s="167"/>
      <c r="H147" s="167"/>
      <c r="I147" s="167"/>
      <c r="J147" s="167"/>
      <c r="K147" s="167"/>
      <c r="L147" s="167"/>
      <c r="M147" s="167"/>
      <c r="N147" s="167"/>
      <c r="O147" s="167"/>
      <c r="P147" s="167"/>
      <c r="Q147" s="167"/>
      <c r="R147" s="167"/>
      <c r="S147" s="167"/>
      <c r="T147" s="167"/>
      <c r="U147" s="167"/>
      <c r="V147" s="167"/>
      <c r="W147" s="167"/>
      <c r="X147" s="167"/>
      <c r="Y147" s="167"/>
      <c r="Z147" s="167"/>
    </row>
    <row r="148" spans="1:26" ht="15.75" customHeight="1" x14ac:dyDescent="0.25">
      <c r="A148" s="167"/>
      <c r="B148" s="167"/>
      <c r="C148" s="167"/>
      <c r="D148" s="167"/>
      <c r="E148" s="167"/>
      <c r="F148" s="167"/>
      <c r="G148" s="167"/>
      <c r="H148" s="167"/>
      <c r="I148" s="167"/>
      <c r="J148" s="167"/>
      <c r="K148" s="167"/>
      <c r="L148" s="167"/>
      <c r="M148" s="167"/>
      <c r="N148" s="167"/>
      <c r="O148" s="167"/>
      <c r="P148" s="167"/>
      <c r="Q148" s="167"/>
      <c r="R148" s="167"/>
      <c r="S148" s="167"/>
      <c r="T148" s="167"/>
      <c r="U148" s="167"/>
      <c r="V148" s="167"/>
      <c r="W148" s="167"/>
      <c r="X148" s="167"/>
      <c r="Y148" s="167"/>
      <c r="Z148" s="167"/>
    </row>
    <row r="149" spans="1:26" ht="15.75" customHeight="1" x14ac:dyDescent="0.25">
      <c r="A149" s="167"/>
      <c r="B149" s="167"/>
      <c r="C149" s="167"/>
      <c r="D149" s="167"/>
      <c r="E149" s="167"/>
      <c r="F149" s="167"/>
      <c r="G149" s="167"/>
      <c r="H149" s="167"/>
      <c r="I149" s="167"/>
      <c r="J149" s="167"/>
      <c r="K149" s="167"/>
      <c r="L149" s="167"/>
      <c r="M149" s="167"/>
      <c r="N149" s="167"/>
      <c r="O149" s="167"/>
      <c r="P149" s="167"/>
      <c r="Q149" s="167"/>
      <c r="R149" s="167"/>
      <c r="S149" s="167"/>
      <c r="T149" s="167"/>
      <c r="U149" s="167"/>
      <c r="V149" s="167"/>
      <c r="W149" s="167"/>
      <c r="X149" s="167"/>
      <c r="Y149" s="167"/>
      <c r="Z149" s="167"/>
    </row>
    <row r="150" spans="1:26" ht="15.75" customHeight="1" x14ac:dyDescent="0.25">
      <c r="A150" s="167"/>
      <c r="B150" s="167"/>
      <c r="C150" s="167"/>
      <c r="D150" s="167"/>
      <c r="E150" s="167"/>
      <c r="F150" s="167"/>
      <c r="G150" s="167"/>
      <c r="H150" s="167"/>
      <c r="I150" s="167"/>
      <c r="J150" s="167"/>
      <c r="K150" s="167"/>
      <c r="L150" s="167"/>
      <c r="M150" s="167"/>
      <c r="N150" s="167"/>
      <c r="O150" s="167"/>
      <c r="P150" s="167"/>
      <c r="Q150" s="167"/>
      <c r="R150" s="167"/>
      <c r="S150" s="167"/>
      <c r="T150" s="167"/>
      <c r="U150" s="167"/>
      <c r="V150" s="167"/>
      <c r="W150" s="167"/>
      <c r="X150" s="167"/>
      <c r="Y150" s="167"/>
      <c r="Z150" s="167"/>
    </row>
    <row r="151" spans="1:26" ht="15.75" customHeight="1" x14ac:dyDescent="0.25">
      <c r="A151" s="167"/>
      <c r="B151" s="167"/>
      <c r="C151" s="167"/>
      <c r="D151" s="167"/>
      <c r="E151" s="167"/>
      <c r="F151" s="167"/>
      <c r="G151" s="167"/>
      <c r="H151" s="167"/>
      <c r="I151" s="167"/>
      <c r="J151" s="167"/>
      <c r="K151" s="167"/>
      <c r="L151" s="167"/>
      <c r="M151" s="167"/>
      <c r="N151" s="167"/>
      <c r="O151" s="167"/>
      <c r="P151" s="167"/>
      <c r="Q151" s="167"/>
      <c r="R151" s="167"/>
      <c r="S151" s="167"/>
      <c r="T151" s="167"/>
      <c r="U151" s="167"/>
      <c r="V151" s="167"/>
      <c r="W151" s="167"/>
      <c r="X151" s="167"/>
      <c r="Y151" s="167"/>
      <c r="Z151" s="167"/>
    </row>
    <row r="152" spans="1:26" ht="15.75" customHeight="1" x14ac:dyDescent="0.25">
      <c r="A152" s="167"/>
      <c r="B152" s="167"/>
      <c r="C152" s="167"/>
      <c r="D152" s="167"/>
      <c r="E152" s="167"/>
      <c r="F152" s="167"/>
      <c r="G152" s="167"/>
      <c r="H152" s="167"/>
      <c r="I152" s="167"/>
      <c r="J152" s="167"/>
      <c r="K152" s="167"/>
      <c r="L152" s="167"/>
      <c r="M152" s="167"/>
      <c r="N152" s="167"/>
      <c r="O152" s="167"/>
      <c r="P152" s="167"/>
      <c r="Q152" s="167"/>
      <c r="R152" s="167"/>
      <c r="S152" s="167"/>
      <c r="T152" s="167"/>
      <c r="U152" s="167"/>
      <c r="V152" s="167"/>
      <c r="W152" s="167"/>
      <c r="X152" s="167"/>
      <c r="Y152" s="167"/>
      <c r="Z152" s="167"/>
    </row>
    <row r="153" spans="1:26" ht="15.75" customHeight="1" x14ac:dyDescent="0.25">
      <c r="A153" s="167"/>
      <c r="B153" s="167"/>
      <c r="C153" s="167"/>
      <c r="D153" s="167"/>
      <c r="E153" s="167"/>
      <c r="F153" s="167"/>
      <c r="G153" s="167"/>
      <c r="H153" s="167"/>
      <c r="I153" s="167"/>
      <c r="J153" s="167"/>
      <c r="K153" s="167"/>
      <c r="L153" s="167"/>
      <c r="M153" s="167"/>
      <c r="N153" s="167"/>
      <c r="O153" s="167"/>
      <c r="P153" s="167"/>
      <c r="Q153" s="167"/>
      <c r="R153" s="167"/>
      <c r="S153" s="167"/>
      <c r="T153" s="167"/>
      <c r="U153" s="167"/>
      <c r="V153" s="167"/>
      <c r="W153" s="167"/>
      <c r="X153" s="167"/>
      <c r="Y153" s="167"/>
      <c r="Z153" s="167"/>
    </row>
    <row r="154" spans="1:26" ht="15.75" customHeight="1" x14ac:dyDescent="0.25">
      <c r="A154" s="167"/>
      <c r="B154" s="167"/>
      <c r="C154" s="167"/>
      <c r="D154" s="167"/>
      <c r="E154" s="167"/>
      <c r="F154" s="167"/>
      <c r="G154" s="167"/>
      <c r="H154" s="167"/>
      <c r="I154" s="167"/>
      <c r="J154" s="167"/>
      <c r="K154" s="167"/>
      <c r="L154" s="167"/>
      <c r="M154" s="167"/>
      <c r="N154" s="167"/>
      <c r="O154" s="167"/>
      <c r="P154" s="167"/>
      <c r="Q154" s="167"/>
      <c r="R154" s="167"/>
      <c r="S154" s="167"/>
      <c r="T154" s="167"/>
      <c r="U154" s="167"/>
      <c r="V154" s="167"/>
      <c r="W154" s="167"/>
      <c r="X154" s="167"/>
      <c r="Y154" s="167"/>
      <c r="Z154" s="167"/>
    </row>
    <row r="155" spans="1:26" ht="15.75" customHeight="1" x14ac:dyDescent="0.25">
      <c r="A155" s="167"/>
      <c r="B155" s="167"/>
      <c r="C155" s="167"/>
      <c r="D155" s="167"/>
      <c r="E155" s="167"/>
      <c r="F155" s="167"/>
      <c r="G155" s="167"/>
      <c r="H155" s="167"/>
      <c r="I155" s="167"/>
      <c r="J155" s="167"/>
      <c r="K155" s="167"/>
      <c r="L155" s="167"/>
      <c r="M155" s="167"/>
      <c r="N155" s="167"/>
      <c r="O155" s="167"/>
      <c r="P155" s="167"/>
      <c r="Q155" s="167"/>
      <c r="R155" s="167"/>
      <c r="S155" s="167"/>
      <c r="T155" s="167"/>
      <c r="U155" s="167"/>
      <c r="V155" s="167"/>
      <c r="W155" s="167"/>
      <c r="X155" s="167"/>
      <c r="Y155" s="167"/>
      <c r="Z155" s="167"/>
    </row>
    <row r="156" spans="1:26" ht="15.75" customHeight="1" x14ac:dyDescent="0.25">
      <c r="A156" s="167"/>
      <c r="B156" s="167"/>
      <c r="C156" s="167"/>
      <c r="D156" s="167"/>
      <c r="E156" s="167"/>
      <c r="F156" s="167"/>
      <c r="G156" s="167"/>
      <c r="H156" s="167"/>
      <c r="I156" s="167"/>
      <c r="J156" s="167"/>
      <c r="K156" s="167"/>
      <c r="L156" s="167"/>
      <c r="M156" s="167"/>
      <c r="N156" s="167"/>
      <c r="O156" s="167"/>
      <c r="P156" s="167"/>
      <c r="Q156" s="167"/>
      <c r="R156" s="167"/>
      <c r="S156" s="167"/>
      <c r="T156" s="167"/>
      <c r="U156" s="167"/>
      <c r="V156" s="167"/>
      <c r="W156" s="167"/>
      <c r="X156" s="167"/>
      <c r="Y156" s="167"/>
      <c r="Z156" s="167"/>
    </row>
    <row r="157" spans="1:26" ht="15.75" customHeight="1" x14ac:dyDescent="0.25">
      <c r="A157" s="167"/>
      <c r="B157" s="167"/>
      <c r="C157" s="167"/>
      <c r="D157" s="167"/>
      <c r="E157" s="167"/>
      <c r="F157" s="167"/>
      <c r="G157" s="167"/>
      <c r="H157" s="167"/>
      <c r="I157" s="167"/>
      <c r="J157" s="167"/>
      <c r="K157" s="167"/>
      <c r="L157" s="167"/>
      <c r="M157" s="167"/>
      <c r="N157" s="167"/>
      <c r="O157" s="167"/>
      <c r="P157" s="167"/>
      <c r="Q157" s="167"/>
      <c r="R157" s="167"/>
      <c r="S157" s="167"/>
      <c r="T157" s="167"/>
      <c r="U157" s="167"/>
      <c r="V157" s="167"/>
      <c r="W157" s="167"/>
      <c r="X157" s="167"/>
      <c r="Y157" s="167"/>
      <c r="Z157" s="167"/>
    </row>
    <row r="158" spans="1:26" ht="15.75" customHeight="1" x14ac:dyDescent="0.25">
      <c r="A158" s="167"/>
      <c r="B158" s="167"/>
      <c r="C158" s="167"/>
      <c r="D158" s="167"/>
      <c r="E158" s="167"/>
      <c r="F158" s="167"/>
      <c r="G158" s="167"/>
      <c r="H158" s="167"/>
      <c r="I158" s="167"/>
      <c r="J158" s="167"/>
      <c r="K158" s="167"/>
      <c r="L158" s="167"/>
      <c r="M158" s="167"/>
      <c r="N158" s="167"/>
      <c r="O158" s="167"/>
      <c r="P158" s="167"/>
      <c r="Q158" s="167"/>
      <c r="R158" s="167"/>
      <c r="S158" s="167"/>
      <c r="T158" s="167"/>
      <c r="U158" s="167"/>
      <c r="V158" s="167"/>
      <c r="W158" s="167"/>
      <c r="X158" s="167"/>
      <c r="Y158" s="167"/>
      <c r="Z158" s="167"/>
    </row>
    <row r="159" spans="1:26" ht="15.75" customHeight="1" x14ac:dyDescent="0.25">
      <c r="A159" s="167"/>
      <c r="B159" s="167"/>
      <c r="C159" s="167"/>
      <c r="D159" s="167"/>
      <c r="E159" s="167"/>
      <c r="F159" s="167"/>
      <c r="G159" s="167"/>
      <c r="H159" s="167"/>
      <c r="I159" s="167"/>
      <c r="J159" s="167"/>
      <c r="K159" s="167"/>
      <c r="L159" s="167"/>
      <c r="M159" s="167"/>
      <c r="N159" s="167"/>
      <c r="O159" s="167"/>
      <c r="P159" s="167"/>
      <c r="Q159" s="167"/>
      <c r="R159" s="167"/>
      <c r="S159" s="167"/>
      <c r="T159" s="167"/>
      <c r="U159" s="167"/>
      <c r="V159" s="167"/>
      <c r="W159" s="167"/>
      <c r="X159" s="167"/>
      <c r="Y159" s="167"/>
      <c r="Z159" s="167"/>
    </row>
    <row r="160" spans="1:26" ht="15.75" customHeight="1" x14ac:dyDescent="0.25">
      <c r="A160" s="167"/>
      <c r="B160" s="167"/>
      <c r="C160" s="167"/>
      <c r="D160" s="167"/>
      <c r="E160" s="167"/>
      <c r="F160" s="167"/>
      <c r="G160" s="167"/>
      <c r="H160" s="167"/>
      <c r="I160" s="167"/>
      <c r="J160" s="167"/>
      <c r="K160" s="167"/>
      <c r="L160" s="167"/>
      <c r="M160" s="167"/>
      <c r="N160" s="167"/>
      <c r="O160" s="167"/>
      <c r="P160" s="167"/>
      <c r="Q160" s="167"/>
      <c r="R160" s="167"/>
      <c r="S160" s="167"/>
      <c r="T160" s="167"/>
      <c r="U160" s="167"/>
      <c r="V160" s="167"/>
      <c r="W160" s="167"/>
      <c r="X160" s="167"/>
      <c r="Y160" s="167"/>
      <c r="Z160" s="167"/>
    </row>
    <row r="161" spans="1:26" ht="15.75" customHeight="1" x14ac:dyDescent="0.25">
      <c r="A161" s="167"/>
      <c r="B161" s="167"/>
      <c r="C161" s="167"/>
      <c r="D161" s="167"/>
      <c r="E161" s="167"/>
      <c r="F161" s="167"/>
      <c r="G161" s="167"/>
      <c r="H161" s="167"/>
      <c r="I161" s="167"/>
      <c r="J161" s="167"/>
      <c r="K161" s="167"/>
      <c r="L161" s="167"/>
      <c r="M161" s="167"/>
      <c r="N161" s="167"/>
      <c r="O161" s="167"/>
      <c r="P161" s="167"/>
      <c r="Q161" s="167"/>
      <c r="R161" s="167"/>
      <c r="S161" s="167"/>
      <c r="T161" s="167"/>
      <c r="U161" s="167"/>
      <c r="V161" s="167"/>
      <c r="W161" s="167"/>
      <c r="X161" s="167"/>
      <c r="Y161" s="167"/>
      <c r="Z161" s="167"/>
    </row>
    <row r="162" spans="1:26" ht="15.75" customHeight="1" x14ac:dyDescent="0.25">
      <c r="A162" s="167"/>
      <c r="B162" s="167"/>
      <c r="C162" s="167"/>
      <c r="D162" s="167"/>
      <c r="E162" s="167"/>
      <c r="F162" s="167"/>
      <c r="G162" s="167"/>
      <c r="H162" s="167"/>
      <c r="I162" s="167"/>
      <c r="J162" s="167"/>
      <c r="K162" s="167"/>
      <c r="L162" s="167"/>
      <c r="M162" s="167"/>
      <c r="N162" s="167"/>
      <c r="O162" s="167"/>
      <c r="P162" s="167"/>
      <c r="Q162" s="167"/>
      <c r="R162" s="167"/>
      <c r="S162" s="167"/>
      <c r="T162" s="167"/>
      <c r="U162" s="167"/>
      <c r="V162" s="167"/>
      <c r="W162" s="167"/>
      <c r="X162" s="167"/>
      <c r="Y162" s="167"/>
      <c r="Z162" s="167"/>
    </row>
    <row r="163" spans="1:26" ht="15.75" customHeight="1" x14ac:dyDescent="0.25">
      <c r="A163" s="167"/>
      <c r="B163" s="167"/>
      <c r="C163" s="167"/>
      <c r="D163" s="167"/>
      <c r="E163" s="167"/>
      <c r="F163" s="167"/>
      <c r="G163" s="167"/>
      <c r="H163" s="167"/>
      <c r="I163" s="167"/>
      <c r="J163" s="167"/>
      <c r="K163" s="167"/>
      <c r="L163" s="167"/>
      <c r="M163" s="167"/>
      <c r="N163" s="167"/>
      <c r="O163" s="167"/>
      <c r="P163" s="167"/>
      <c r="Q163" s="167"/>
      <c r="R163" s="167"/>
      <c r="S163" s="167"/>
      <c r="T163" s="167"/>
      <c r="U163" s="167"/>
      <c r="V163" s="167"/>
      <c r="W163" s="167"/>
      <c r="X163" s="167"/>
      <c r="Y163" s="167"/>
      <c r="Z163" s="167"/>
    </row>
    <row r="164" spans="1:26" ht="15.75" customHeight="1" x14ac:dyDescent="0.25">
      <c r="A164" s="167"/>
      <c r="B164" s="167"/>
      <c r="C164" s="167"/>
      <c r="D164" s="167"/>
      <c r="E164" s="167"/>
      <c r="F164" s="167"/>
      <c r="G164" s="167"/>
      <c r="H164" s="167"/>
      <c r="I164" s="167"/>
      <c r="J164" s="167"/>
      <c r="K164" s="167"/>
      <c r="L164" s="167"/>
      <c r="M164" s="167"/>
      <c r="N164" s="167"/>
      <c r="O164" s="167"/>
      <c r="P164" s="167"/>
      <c r="Q164" s="167"/>
      <c r="R164" s="167"/>
      <c r="S164" s="167"/>
      <c r="T164" s="167"/>
      <c r="U164" s="167"/>
      <c r="V164" s="167"/>
      <c r="W164" s="167"/>
      <c r="X164" s="167"/>
      <c r="Y164" s="167"/>
      <c r="Z164" s="167"/>
    </row>
    <row r="165" spans="1:26" ht="15.75" customHeight="1" x14ac:dyDescent="0.25">
      <c r="A165" s="167"/>
      <c r="B165" s="167"/>
      <c r="C165" s="167"/>
      <c r="D165" s="167"/>
      <c r="E165" s="167"/>
      <c r="F165" s="167"/>
      <c r="G165" s="167"/>
      <c r="H165" s="167"/>
      <c r="I165" s="167"/>
      <c r="J165" s="167"/>
      <c r="K165" s="167"/>
      <c r="L165" s="167"/>
      <c r="M165" s="167"/>
      <c r="N165" s="167"/>
      <c r="O165" s="167"/>
      <c r="P165" s="167"/>
      <c r="Q165" s="167"/>
      <c r="R165" s="167"/>
      <c r="S165" s="167"/>
      <c r="T165" s="167"/>
      <c r="U165" s="167"/>
      <c r="V165" s="167"/>
      <c r="W165" s="167"/>
      <c r="X165" s="167"/>
      <c r="Y165" s="167"/>
      <c r="Z165" s="167"/>
    </row>
    <row r="166" spans="1:26" ht="15.75" customHeight="1" x14ac:dyDescent="0.25">
      <c r="A166" s="167"/>
      <c r="B166" s="167"/>
      <c r="C166" s="167"/>
      <c r="D166" s="167"/>
      <c r="E166" s="167"/>
      <c r="F166" s="167"/>
      <c r="G166" s="167"/>
      <c r="H166" s="167"/>
      <c r="I166" s="167"/>
      <c r="J166" s="167"/>
      <c r="K166" s="167"/>
      <c r="L166" s="167"/>
      <c r="M166" s="167"/>
      <c r="N166" s="167"/>
      <c r="O166" s="167"/>
      <c r="P166" s="167"/>
      <c r="Q166" s="167"/>
      <c r="R166" s="167"/>
      <c r="S166" s="167"/>
      <c r="T166" s="167"/>
      <c r="U166" s="167"/>
      <c r="V166" s="167"/>
      <c r="W166" s="167"/>
      <c r="X166" s="167"/>
      <c r="Y166" s="167"/>
      <c r="Z166" s="167"/>
    </row>
    <row r="167" spans="1:26" ht="15.75" customHeight="1" x14ac:dyDescent="0.25">
      <c r="A167" s="167"/>
      <c r="B167" s="167"/>
      <c r="C167" s="167"/>
      <c r="D167" s="167"/>
      <c r="E167" s="167"/>
      <c r="F167" s="167"/>
      <c r="G167" s="167"/>
      <c r="H167" s="167"/>
      <c r="I167" s="167"/>
      <c r="J167" s="167"/>
      <c r="K167" s="167"/>
      <c r="L167" s="167"/>
      <c r="M167" s="167"/>
      <c r="N167" s="167"/>
      <c r="O167" s="167"/>
      <c r="P167" s="167"/>
      <c r="Q167" s="167"/>
      <c r="R167" s="167"/>
      <c r="S167" s="167"/>
      <c r="T167" s="167"/>
      <c r="U167" s="167"/>
      <c r="V167" s="167"/>
      <c r="W167" s="167"/>
      <c r="X167" s="167"/>
      <c r="Y167" s="167"/>
      <c r="Z167" s="167"/>
    </row>
    <row r="168" spans="1:26" ht="15.75" customHeight="1" x14ac:dyDescent="0.25">
      <c r="A168" s="167"/>
      <c r="B168" s="167"/>
      <c r="C168" s="167"/>
      <c r="D168" s="167"/>
      <c r="E168" s="167"/>
      <c r="F168" s="167"/>
      <c r="G168" s="167"/>
      <c r="H168" s="167"/>
      <c r="I168" s="167"/>
      <c r="J168" s="167"/>
      <c r="K168" s="167"/>
      <c r="L168" s="167"/>
      <c r="M168" s="167"/>
      <c r="N168" s="167"/>
      <c r="O168" s="167"/>
      <c r="P168" s="167"/>
      <c r="Q168" s="167"/>
      <c r="R168" s="167"/>
      <c r="S168" s="167"/>
      <c r="T168" s="167"/>
      <c r="U168" s="167"/>
      <c r="V168" s="167"/>
      <c r="W168" s="167"/>
      <c r="X168" s="167"/>
      <c r="Y168" s="167"/>
      <c r="Z168" s="167"/>
    </row>
    <row r="169" spans="1:26" ht="15.75" customHeight="1" x14ac:dyDescent="0.25">
      <c r="A169" s="167"/>
      <c r="B169" s="167"/>
      <c r="C169" s="167"/>
      <c r="D169" s="167"/>
      <c r="E169" s="167"/>
      <c r="F169" s="167"/>
      <c r="G169" s="167"/>
      <c r="H169" s="167"/>
      <c r="I169" s="167"/>
      <c r="J169" s="167"/>
      <c r="K169" s="167"/>
      <c r="L169" s="167"/>
      <c r="M169" s="167"/>
      <c r="N169" s="167"/>
      <c r="O169" s="167"/>
      <c r="P169" s="167"/>
      <c r="Q169" s="167"/>
      <c r="R169" s="167"/>
      <c r="S169" s="167"/>
      <c r="T169" s="167"/>
      <c r="U169" s="167"/>
      <c r="V169" s="167"/>
      <c r="W169" s="167"/>
      <c r="X169" s="167"/>
      <c r="Y169" s="167"/>
      <c r="Z169" s="167"/>
    </row>
    <row r="170" spans="1:26" ht="15.75" customHeight="1" x14ac:dyDescent="0.25">
      <c r="A170" s="167"/>
      <c r="B170" s="167"/>
      <c r="C170" s="167"/>
      <c r="D170" s="167"/>
      <c r="E170" s="167"/>
      <c r="F170" s="167"/>
      <c r="G170" s="167"/>
      <c r="H170" s="167"/>
      <c r="I170" s="167"/>
      <c r="J170" s="167"/>
      <c r="K170" s="167"/>
      <c r="L170" s="167"/>
      <c r="M170" s="167"/>
      <c r="N170" s="167"/>
      <c r="O170" s="167"/>
      <c r="P170" s="167"/>
      <c r="Q170" s="167"/>
      <c r="R170" s="167"/>
      <c r="S170" s="167"/>
      <c r="T170" s="167"/>
      <c r="U170" s="167"/>
      <c r="V170" s="167"/>
      <c r="W170" s="167"/>
      <c r="X170" s="167"/>
      <c r="Y170" s="167"/>
      <c r="Z170" s="167"/>
    </row>
    <row r="171" spans="1:26" ht="15.75" customHeight="1" x14ac:dyDescent="0.25">
      <c r="A171" s="167"/>
      <c r="B171" s="167"/>
      <c r="C171" s="167"/>
      <c r="D171" s="167"/>
      <c r="E171" s="167"/>
      <c r="F171" s="167"/>
      <c r="G171" s="167"/>
      <c r="H171" s="167"/>
      <c r="I171" s="167"/>
      <c r="J171" s="167"/>
      <c r="K171" s="167"/>
      <c r="L171" s="167"/>
      <c r="M171" s="167"/>
      <c r="N171" s="167"/>
      <c r="O171" s="167"/>
      <c r="P171" s="167"/>
      <c r="Q171" s="167"/>
      <c r="R171" s="167"/>
      <c r="S171" s="167"/>
      <c r="T171" s="167"/>
      <c r="U171" s="167"/>
      <c r="V171" s="167"/>
      <c r="W171" s="167"/>
      <c r="X171" s="167"/>
      <c r="Y171" s="167"/>
      <c r="Z171" s="167"/>
    </row>
    <row r="172" spans="1:26" ht="15.75" customHeight="1" x14ac:dyDescent="0.25">
      <c r="A172" s="167"/>
      <c r="B172" s="167"/>
      <c r="C172" s="167"/>
      <c r="D172" s="167"/>
      <c r="E172" s="167"/>
      <c r="F172" s="167"/>
      <c r="G172" s="167"/>
      <c r="H172" s="167"/>
      <c r="I172" s="167"/>
      <c r="J172" s="167"/>
      <c r="K172" s="167"/>
      <c r="L172" s="167"/>
      <c r="M172" s="167"/>
      <c r="N172" s="167"/>
      <c r="O172" s="167"/>
      <c r="P172" s="167"/>
      <c r="Q172" s="167"/>
      <c r="R172" s="167"/>
      <c r="S172" s="167"/>
      <c r="T172" s="167"/>
      <c r="U172" s="167"/>
      <c r="V172" s="167"/>
      <c r="W172" s="167"/>
      <c r="X172" s="167"/>
      <c r="Y172" s="167"/>
      <c r="Z172" s="167"/>
    </row>
    <row r="173" spans="1:26" ht="15.75" customHeight="1" x14ac:dyDescent="0.25">
      <c r="A173" s="167"/>
      <c r="B173" s="167"/>
      <c r="C173" s="167"/>
      <c r="D173" s="167"/>
      <c r="E173" s="167"/>
      <c r="F173" s="167"/>
      <c r="G173" s="167"/>
      <c r="H173" s="167"/>
      <c r="I173" s="167"/>
      <c r="J173" s="167"/>
      <c r="K173" s="167"/>
      <c r="L173" s="167"/>
      <c r="M173" s="167"/>
      <c r="N173" s="167"/>
      <c r="O173" s="167"/>
      <c r="P173" s="167"/>
      <c r="Q173" s="167"/>
      <c r="R173" s="167"/>
      <c r="S173" s="167"/>
      <c r="T173" s="167"/>
      <c r="U173" s="167"/>
      <c r="V173" s="167"/>
      <c r="W173" s="167"/>
      <c r="X173" s="167"/>
      <c r="Y173" s="167"/>
      <c r="Z173" s="167"/>
    </row>
    <row r="174" spans="1:26" ht="15.75" customHeight="1" x14ac:dyDescent="0.25">
      <c r="A174" s="167"/>
      <c r="B174" s="167"/>
      <c r="C174" s="167"/>
      <c r="D174" s="167"/>
      <c r="E174" s="167"/>
      <c r="F174" s="167"/>
      <c r="G174" s="167"/>
      <c r="H174" s="167"/>
      <c r="I174" s="167"/>
      <c r="J174" s="167"/>
      <c r="K174" s="167"/>
      <c r="L174" s="167"/>
      <c r="M174" s="167"/>
      <c r="N174" s="167"/>
      <c r="O174" s="167"/>
      <c r="P174" s="167"/>
      <c r="Q174" s="167"/>
      <c r="R174" s="167"/>
      <c r="S174" s="167"/>
      <c r="T174" s="167"/>
      <c r="U174" s="167"/>
      <c r="V174" s="167"/>
      <c r="W174" s="167"/>
      <c r="X174" s="167"/>
      <c r="Y174" s="167"/>
      <c r="Z174" s="167"/>
    </row>
    <row r="175" spans="1:26" ht="15.75" customHeight="1" x14ac:dyDescent="0.25">
      <c r="A175" s="167"/>
      <c r="B175" s="167"/>
      <c r="C175" s="167"/>
      <c r="D175" s="167"/>
      <c r="E175" s="167"/>
      <c r="F175" s="167"/>
      <c r="G175" s="167"/>
      <c r="H175" s="167"/>
      <c r="I175" s="167"/>
      <c r="J175" s="167"/>
      <c r="K175" s="167"/>
      <c r="L175" s="167"/>
      <c r="M175" s="167"/>
      <c r="N175" s="167"/>
      <c r="O175" s="167"/>
      <c r="P175" s="167"/>
      <c r="Q175" s="167"/>
      <c r="R175" s="167"/>
      <c r="S175" s="167"/>
      <c r="T175" s="167"/>
      <c r="U175" s="167"/>
      <c r="V175" s="167"/>
      <c r="W175" s="167"/>
      <c r="X175" s="167"/>
      <c r="Y175" s="167"/>
      <c r="Z175" s="167"/>
    </row>
    <row r="176" spans="1:26" ht="15.75" customHeight="1" x14ac:dyDescent="0.25">
      <c r="A176" s="167"/>
      <c r="B176" s="167"/>
      <c r="C176" s="167"/>
      <c r="D176" s="167"/>
      <c r="E176" s="167"/>
      <c r="F176" s="167"/>
      <c r="G176" s="167"/>
      <c r="H176" s="167"/>
      <c r="I176" s="167"/>
      <c r="J176" s="167"/>
      <c r="K176" s="167"/>
      <c r="L176" s="167"/>
      <c r="M176" s="167"/>
      <c r="N176" s="167"/>
      <c r="O176" s="167"/>
      <c r="P176" s="167"/>
      <c r="Q176" s="167"/>
      <c r="R176" s="167"/>
      <c r="S176" s="167"/>
      <c r="T176" s="167"/>
      <c r="U176" s="167"/>
      <c r="V176" s="167"/>
      <c r="W176" s="167"/>
      <c r="X176" s="167"/>
      <c r="Y176" s="167"/>
      <c r="Z176" s="167"/>
    </row>
    <row r="177" spans="1:26" ht="15.75" customHeight="1" x14ac:dyDescent="0.25">
      <c r="A177" s="167"/>
      <c r="B177" s="167"/>
      <c r="C177" s="167"/>
      <c r="D177" s="167"/>
      <c r="E177" s="167"/>
      <c r="F177" s="167"/>
      <c r="G177" s="167"/>
      <c r="H177" s="167"/>
      <c r="I177" s="167"/>
      <c r="J177" s="167"/>
      <c r="K177" s="167"/>
      <c r="L177" s="167"/>
      <c r="M177" s="167"/>
      <c r="N177" s="167"/>
      <c r="O177" s="167"/>
      <c r="P177" s="167"/>
      <c r="Q177" s="167"/>
      <c r="R177" s="167"/>
      <c r="S177" s="167"/>
      <c r="T177" s="167"/>
      <c r="U177" s="167"/>
      <c r="V177" s="167"/>
      <c r="W177" s="167"/>
      <c r="X177" s="167"/>
      <c r="Y177" s="167"/>
      <c r="Z177" s="167"/>
    </row>
    <row r="178" spans="1:26" ht="15.75" customHeight="1" x14ac:dyDescent="0.25">
      <c r="A178" s="167"/>
      <c r="B178" s="167"/>
      <c r="C178" s="167"/>
      <c r="D178" s="167"/>
      <c r="E178" s="167"/>
      <c r="F178" s="167"/>
      <c r="G178" s="167"/>
      <c r="H178" s="167"/>
      <c r="I178" s="167"/>
      <c r="J178" s="167"/>
      <c r="K178" s="167"/>
      <c r="L178" s="167"/>
      <c r="M178" s="167"/>
      <c r="N178" s="167"/>
      <c r="O178" s="167"/>
      <c r="P178" s="167"/>
      <c r="Q178" s="167"/>
      <c r="R178" s="167"/>
      <c r="S178" s="167"/>
      <c r="T178" s="167"/>
      <c r="U178" s="167"/>
      <c r="V178" s="167"/>
      <c r="W178" s="167"/>
      <c r="X178" s="167"/>
      <c r="Y178" s="167"/>
      <c r="Z178" s="167"/>
    </row>
    <row r="179" spans="1:26" ht="15.75" customHeight="1" x14ac:dyDescent="0.25">
      <c r="A179" s="167"/>
      <c r="B179" s="167"/>
      <c r="C179" s="167"/>
      <c r="D179" s="167"/>
      <c r="E179" s="167"/>
      <c r="F179" s="167"/>
      <c r="G179" s="167"/>
      <c r="H179" s="167"/>
      <c r="I179" s="167"/>
      <c r="J179" s="167"/>
      <c r="K179" s="167"/>
      <c r="L179" s="167"/>
      <c r="M179" s="167"/>
      <c r="N179" s="167"/>
      <c r="O179" s="167"/>
      <c r="P179" s="167"/>
      <c r="Q179" s="167"/>
      <c r="R179" s="167"/>
      <c r="S179" s="167"/>
      <c r="T179" s="167"/>
      <c r="U179" s="167"/>
      <c r="V179" s="167"/>
      <c r="W179" s="167"/>
      <c r="X179" s="167"/>
      <c r="Y179" s="167"/>
      <c r="Z179" s="167"/>
    </row>
    <row r="180" spans="1:26" ht="15.75" customHeight="1" x14ac:dyDescent="0.25">
      <c r="A180" s="167"/>
      <c r="B180" s="167"/>
      <c r="C180" s="167"/>
      <c r="D180" s="167"/>
      <c r="E180" s="167"/>
      <c r="F180" s="167"/>
      <c r="G180" s="167"/>
      <c r="H180" s="167"/>
      <c r="I180" s="167"/>
      <c r="J180" s="167"/>
      <c r="K180" s="167"/>
      <c r="L180" s="167"/>
      <c r="M180" s="167"/>
      <c r="N180" s="167"/>
      <c r="O180" s="167"/>
      <c r="P180" s="167"/>
      <c r="Q180" s="167"/>
      <c r="R180" s="167"/>
      <c r="S180" s="167"/>
      <c r="T180" s="167"/>
      <c r="U180" s="167"/>
      <c r="V180" s="167"/>
      <c r="W180" s="167"/>
      <c r="X180" s="167"/>
      <c r="Y180" s="167"/>
      <c r="Z180" s="167"/>
    </row>
    <row r="181" spans="1:26" ht="15.75" customHeight="1" x14ac:dyDescent="0.25">
      <c r="A181" s="167"/>
      <c r="B181" s="167"/>
      <c r="C181" s="167"/>
      <c r="D181" s="167"/>
      <c r="E181" s="167"/>
      <c r="F181" s="167"/>
      <c r="G181" s="167"/>
      <c r="H181" s="167"/>
      <c r="I181" s="167"/>
      <c r="J181" s="167"/>
      <c r="K181" s="167"/>
      <c r="L181" s="167"/>
      <c r="M181" s="167"/>
      <c r="N181" s="167"/>
      <c r="O181" s="167"/>
      <c r="P181" s="167"/>
      <c r="Q181" s="167"/>
      <c r="R181" s="167"/>
      <c r="S181" s="167"/>
      <c r="T181" s="167"/>
      <c r="U181" s="167"/>
      <c r="V181" s="167"/>
      <c r="W181" s="167"/>
      <c r="X181" s="167"/>
      <c r="Y181" s="167"/>
      <c r="Z181" s="167"/>
    </row>
    <row r="182" spans="1:26" ht="15.75" customHeight="1" x14ac:dyDescent="0.25">
      <c r="A182" s="167"/>
      <c r="B182" s="167"/>
      <c r="C182" s="167"/>
      <c r="D182" s="167"/>
      <c r="E182" s="167"/>
      <c r="F182" s="167"/>
      <c r="G182" s="167"/>
      <c r="H182" s="167"/>
      <c r="I182" s="167"/>
      <c r="J182" s="167"/>
      <c r="K182" s="167"/>
      <c r="L182" s="167"/>
      <c r="M182" s="167"/>
      <c r="N182" s="167"/>
      <c r="O182" s="167"/>
      <c r="P182" s="167"/>
      <c r="Q182" s="167"/>
      <c r="R182" s="167"/>
      <c r="S182" s="167"/>
      <c r="T182" s="167"/>
      <c r="U182" s="167"/>
      <c r="V182" s="167"/>
      <c r="W182" s="167"/>
      <c r="X182" s="167"/>
      <c r="Y182" s="167"/>
      <c r="Z182" s="167"/>
    </row>
    <row r="183" spans="1:26" ht="15.75" customHeight="1" x14ac:dyDescent="0.25">
      <c r="A183" s="167"/>
      <c r="B183" s="167"/>
      <c r="C183" s="167"/>
      <c r="D183" s="167"/>
      <c r="E183" s="167"/>
      <c r="F183" s="167"/>
      <c r="G183" s="167"/>
      <c r="H183" s="167"/>
      <c r="I183" s="167"/>
      <c r="J183" s="167"/>
      <c r="K183" s="167"/>
      <c r="L183" s="167"/>
      <c r="M183" s="167"/>
      <c r="N183" s="167"/>
      <c r="O183" s="167"/>
      <c r="P183" s="167"/>
      <c r="Q183" s="167"/>
      <c r="R183" s="167"/>
      <c r="S183" s="167"/>
      <c r="T183" s="167"/>
      <c r="U183" s="167"/>
      <c r="V183" s="167"/>
      <c r="W183" s="167"/>
      <c r="X183" s="167"/>
      <c r="Y183" s="167"/>
      <c r="Z183" s="167"/>
    </row>
    <row r="184" spans="1:26" ht="15.75" customHeight="1" x14ac:dyDescent="0.25">
      <c r="A184" s="167"/>
      <c r="B184" s="167"/>
      <c r="C184" s="167"/>
      <c r="D184" s="167"/>
      <c r="E184" s="167"/>
      <c r="F184" s="167"/>
      <c r="G184" s="167"/>
      <c r="H184" s="167"/>
      <c r="I184" s="167"/>
      <c r="J184" s="167"/>
      <c r="K184" s="167"/>
      <c r="L184" s="167"/>
      <c r="M184" s="167"/>
      <c r="N184" s="167"/>
      <c r="O184" s="167"/>
      <c r="P184" s="167"/>
      <c r="Q184" s="167"/>
      <c r="R184" s="167"/>
      <c r="S184" s="167"/>
      <c r="T184" s="167"/>
      <c r="U184" s="167"/>
      <c r="V184" s="167"/>
      <c r="W184" s="167"/>
      <c r="X184" s="167"/>
      <c r="Y184" s="167"/>
      <c r="Z184" s="167"/>
    </row>
    <row r="185" spans="1:26" ht="15.75" customHeight="1" x14ac:dyDescent="0.25">
      <c r="A185" s="167"/>
      <c r="B185" s="167"/>
      <c r="C185" s="167"/>
      <c r="D185" s="167"/>
      <c r="E185" s="167"/>
      <c r="F185" s="167"/>
      <c r="G185" s="167"/>
      <c r="H185" s="167"/>
      <c r="I185" s="167"/>
      <c r="J185" s="167"/>
      <c r="K185" s="167"/>
      <c r="L185" s="167"/>
      <c r="M185" s="167"/>
      <c r="N185" s="167"/>
      <c r="O185" s="167"/>
      <c r="P185" s="167"/>
      <c r="Q185" s="167"/>
      <c r="R185" s="167"/>
      <c r="S185" s="167"/>
      <c r="T185" s="167"/>
      <c r="U185" s="167"/>
      <c r="V185" s="167"/>
      <c r="W185" s="167"/>
      <c r="X185" s="167"/>
      <c r="Y185" s="167"/>
      <c r="Z185" s="167"/>
    </row>
    <row r="186" spans="1:26" ht="15.75" customHeight="1" x14ac:dyDescent="0.25">
      <c r="A186" s="167"/>
      <c r="B186" s="167"/>
      <c r="C186" s="167"/>
      <c r="D186" s="167"/>
      <c r="E186" s="167"/>
      <c r="F186" s="167"/>
      <c r="G186" s="167"/>
      <c r="H186" s="167"/>
      <c r="I186" s="167"/>
      <c r="J186" s="167"/>
      <c r="K186" s="167"/>
      <c r="L186" s="167"/>
      <c r="M186" s="167"/>
      <c r="N186" s="167"/>
      <c r="O186" s="167"/>
      <c r="P186" s="167"/>
      <c r="Q186" s="167"/>
      <c r="R186" s="167"/>
      <c r="S186" s="167"/>
      <c r="T186" s="167"/>
      <c r="U186" s="167"/>
      <c r="V186" s="167"/>
      <c r="W186" s="167"/>
      <c r="X186" s="167"/>
      <c r="Y186" s="167"/>
      <c r="Z186" s="167"/>
    </row>
    <row r="187" spans="1:26" ht="15.75" customHeight="1" x14ac:dyDescent="0.25">
      <c r="A187" s="167"/>
      <c r="B187" s="167"/>
      <c r="C187" s="167"/>
      <c r="D187" s="167"/>
      <c r="E187" s="167"/>
      <c r="F187" s="167"/>
      <c r="G187" s="167"/>
      <c r="H187" s="167"/>
      <c r="I187" s="167"/>
      <c r="J187" s="167"/>
      <c r="K187" s="167"/>
      <c r="L187" s="167"/>
      <c r="M187" s="167"/>
      <c r="N187" s="167"/>
      <c r="O187" s="167"/>
      <c r="P187" s="167"/>
      <c r="Q187" s="167"/>
      <c r="R187" s="167"/>
      <c r="S187" s="167"/>
      <c r="T187" s="167"/>
      <c r="U187" s="167"/>
      <c r="V187" s="167"/>
      <c r="W187" s="167"/>
      <c r="X187" s="167"/>
      <c r="Y187" s="167"/>
      <c r="Z187" s="167"/>
    </row>
    <row r="188" spans="1:26" ht="15.75" customHeight="1" x14ac:dyDescent="0.25">
      <c r="A188" s="167"/>
      <c r="B188" s="167"/>
      <c r="C188" s="167"/>
      <c r="D188" s="167"/>
      <c r="E188" s="167"/>
      <c r="F188" s="167"/>
      <c r="G188" s="167"/>
      <c r="H188" s="167"/>
      <c r="I188" s="167"/>
      <c r="J188" s="167"/>
      <c r="K188" s="167"/>
      <c r="L188" s="167"/>
      <c r="M188" s="167"/>
      <c r="N188" s="167"/>
      <c r="O188" s="167"/>
      <c r="P188" s="167"/>
      <c r="Q188" s="167"/>
      <c r="R188" s="167"/>
      <c r="S188" s="167"/>
      <c r="T188" s="167"/>
      <c r="U188" s="167"/>
      <c r="V188" s="167"/>
      <c r="W188" s="167"/>
      <c r="X188" s="167"/>
      <c r="Y188" s="167"/>
      <c r="Z188" s="167"/>
    </row>
    <row r="189" spans="1:26" ht="15.75" customHeight="1" x14ac:dyDescent="0.25">
      <c r="A189" s="167"/>
      <c r="B189" s="167"/>
      <c r="C189" s="167"/>
      <c r="D189" s="167"/>
      <c r="E189" s="167"/>
      <c r="F189" s="167"/>
      <c r="G189" s="167"/>
      <c r="H189" s="167"/>
      <c r="I189" s="167"/>
      <c r="J189" s="167"/>
      <c r="K189" s="167"/>
      <c r="L189" s="167"/>
      <c r="M189" s="167"/>
      <c r="N189" s="167"/>
      <c r="O189" s="167"/>
      <c r="P189" s="167"/>
      <c r="Q189" s="167"/>
      <c r="R189" s="167"/>
      <c r="S189" s="167"/>
      <c r="T189" s="167"/>
      <c r="U189" s="167"/>
      <c r="V189" s="167"/>
      <c r="W189" s="167"/>
      <c r="X189" s="167"/>
      <c r="Y189" s="167"/>
      <c r="Z189" s="167"/>
    </row>
    <row r="190" spans="1:26" ht="15.75" customHeight="1" x14ac:dyDescent="0.25">
      <c r="A190" s="167"/>
      <c r="B190" s="167"/>
      <c r="C190" s="167"/>
      <c r="D190" s="167"/>
      <c r="E190" s="167"/>
      <c r="F190" s="167"/>
      <c r="G190" s="167"/>
      <c r="H190" s="167"/>
      <c r="I190" s="167"/>
      <c r="J190" s="167"/>
      <c r="K190" s="167"/>
      <c r="L190" s="167"/>
      <c r="M190" s="167"/>
      <c r="N190" s="167"/>
      <c r="O190" s="167"/>
      <c r="P190" s="167"/>
      <c r="Q190" s="167"/>
      <c r="R190" s="167"/>
      <c r="S190" s="167"/>
      <c r="T190" s="167"/>
      <c r="U190" s="167"/>
      <c r="V190" s="167"/>
      <c r="W190" s="167"/>
      <c r="X190" s="167"/>
      <c r="Y190" s="167"/>
      <c r="Z190" s="167"/>
    </row>
    <row r="191" spans="1:26" ht="15.75" customHeight="1" x14ac:dyDescent="0.25">
      <c r="A191" s="167"/>
      <c r="B191" s="167"/>
      <c r="C191" s="167"/>
      <c r="D191" s="167"/>
      <c r="E191" s="167"/>
      <c r="F191" s="167"/>
      <c r="G191" s="167"/>
      <c r="H191" s="167"/>
      <c r="I191" s="167"/>
      <c r="J191" s="167"/>
      <c r="K191" s="167"/>
      <c r="L191" s="167"/>
      <c r="M191" s="167"/>
      <c r="N191" s="167"/>
      <c r="O191" s="167"/>
      <c r="P191" s="167"/>
      <c r="Q191" s="167"/>
      <c r="R191" s="167"/>
      <c r="S191" s="167"/>
      <c r="T191" s="167"/>
      <c r="U191" s="167"/>
      <c r="V191" s="167"/>
      <c r="W191" s="167"/>
      <c r="X191" s="167"/>
      <c r="Y191" s="167"/>
      <c r="Z191" s="167"/>
    </row>
    <row r="192" spans="1:26" ht="15.75" customHeight="1" x14ac:dyDescent="0.25">
      <c r="A192" s="167"/>
      <c r="B192" s="167"/>
      <c r="C192" s="167"/>
      <c r="D192" s="167"/>
      <c r="E192" s="167"/>
      <c r="F192" s="167"/>
      <c r="G192" s="167"/>
      <c r="H192" s="167"/>
      <c r="I192" s="167"/>
      <c r="J192" s="167"/>
      <c r="K192" s="167"/>
      <c r="L192" s="167"/>
      <c r="M192" s="167"/>
      <c r="N192" s="167"/>
      <c r="O192" s="167"/>
      <c r="P192" s="167"/>
      <c r="Q192" s="167"/>
      <c r="R192" s="167"/>
      <c r="S192" s="167"/>
      <c r="T192" s="167"/>
      <c r="U192" s="167"/>
      <c r="V192" s="167"/>
      <c r="W192" s="167"/>
      <c r="X192" s="167"/>
      <c r="Y192" s="167"/>
      <c r="Z192" s="167"/>
    </row>
    <row r="193" spans="1:26" ht="15.75" customHeight="1" x14ac:dyDescent="0.25">
      <c r="A193" s="167"/>
      <c r="B193" s="167"/>
      <c r="C193" s="167"/>
      <c r="D193" s="167"/>
      <c r="E193" s="167"/>
      <c r="F193" s="167"/>
      <c r="G193" s="167"/>
      <c r="H193" s="167"/>
      <c r="I193" s="167"/>
      <c r="J193" s="167"/>
      <c r="K193" s="167"/>
      <c r="L193" s="167"/>
      <c r="M193" s="167"/>
      <c r="N193" s="167"/>
      <c r="O193" s="167"/>
      <c r="P193" s="167"/>
      <c r="Q193" s="167"/>
      <c r="R193" s="167"/>
      <c r="S193" s="167"/>
      <c r="T193" s="167"/>
      <c r="U193" s="167"/>
      <c r="V193" s="167"/>
      <c r="W193" s="167"/>
      <c r="X193" s="167"/>
      <c r="Y193" s="167"/>
      <c r="Z193" s="167"/>
    </row>
    <row r="194" spans="1:26" ht="15.75" customHeight="1" x14ac:dyDescent="0.25">
      <c r="A194" s="167"/>
      <c r="B194" s="167"/>
      <c r="C194" s="167"/>
      <c r="D194" s="167"/>
      <c r="E194" s="167"/>
      <c r="F194" s="167"/>
      <c r="G194" s="167"/>
      <c r="H194" s="167"/>
      <c r="I194" s="167"/>
      <c r="J194" s="167"/>
      <c r="K194" s="167"/>
      <c r="L194" s="167"/>
      <c r="M194" s="167"/>
      <c r="N194" s="167"/>
      <c r="O194" s="167"/>
      <c r="P194" s="167"/>
      <c r="Q194" s="167"/>
      <c r="R194" s="167"/>
      <c r="S194" s="167"/>
      <c r="T194" s="167"/>
      <c r="U194" s="167"/>
      <c r="V194" s="167"/>
      <c r="W194" s="167"/>
      <c r="X194" s="167"/>
      <c r="Y194" s="167"/>
      <c r="Z194" s="167"/>
    </row>
    <row r="195" spans="1:26" ht="15.75" customHeight="1" x14ac:dyDescent="0.25">
      <c r="A195" s="167"/>
      <c r="B195" s="167"/>
      <c r="C195" s="167"/>
      <c r="D195" s="167"/>
      <c r="E195" s="167"/>
      <c r="F195" s="167"/>
      <c r="G195" s="167"/>
      <c r="H195" s="167"/>
      <c r="I195" s="167"/>
      <c r="J195" s="167"/>
      <c r="K195" s="167"/>
      <c r="L195" s="167"/>
      <c r="M195" s="167"/>
      <c r="N195" s="167"/>
      <c r="O195" s="167"/>
      <c r="P195" s="167"/>
      <c r="Q195" s="167"/>
      <c r="R195" s="167"/>
      <c r="S195" s="167"/>
      <c r="T195" s="167"/>
      <c r="U195" s="167"/>
      <c r="V195" s="167"/>
      <c r="W195" s="167"/>
      <c r="X195" s="167"/>
      <c r="Y195" s="167"/>
      <c r="Z195" s="167"/>
    </row>
    <row r="196" spans="1:26" ht="15.75" customHeight="1" x14ac:dyDescent="0.25">
      <c r="A196" s="167"/>
      <c r="B196" s="167"/>
      <c r="C196" s="167"/>
      <c r="D196" s="167"/>
      <c r="E196" s="167"/>
      <c r="F196" s="167"/>
      <c r="G196" s="167"/>
      <c r="H196" s="167"/>
      <c r="I196" s="167"/>
      <c r="J196" s="167"/>
      <c r="K196" s="167"/>
      <c r="L196" s="167"/>
      <c r="M196" s="167"/>
      <c r="N196" s="167"/>
      <c r="O196" s="167"/>
      <c r="P196" s="167"/>
      <c r="Q196" s="167"/>
      <c r="R196" s="167"/>
      <c r="S196" s="167"/>
      <c r="T196" s="167"/>
      <c r="U196" s="167"/>
      <c r="V196" s="167"/>
      <c r="W196" s="167"/>
      <c r="X196" s="167"/>
      <c r="Y196" s="167"/>
      <c r="Z196" s="167"/>
    </row>
    <row r="197" spans="1:26" ht="15.75" customHeight="1" x14ac:dyDescent="0.25">
      <c r="A197" s="167"/>
      <c r="B197" s="167"/>
      <c r="C197" s="167"/>
      <c r="D197" s="167"/>
      <c r="E197" s="167"/>
      <c r="F197" s="167"/>
      <c r="G197" s="167"/>
      <c r="H197" s="167"/>
      <c r="I197" s="167"/>
      <c r="J197" s="167"/>
      <c r="K197" s="167"/>
      <c r="L197" s="167"/>
      <c r="M197" s="167"/>
      <c r="N197" s="167"/>
      <c r="O197" s="167"/>
      <c r="P197" s="167"/>
      <c r="Q197" s="167"/>
      <c r="R197" s="167"/>
      <c r="S197" s="167"/>
      <c r="T197" s="167"/>
      <c r="U197" s="167"/>
      <c r="V197" s="167"/>
      <c r="W197" s="167"/>
      <c r="X197" s="167"/>
      <c r="Y197" s="167"/>
      <c r="Z197" s="167"/>
    </row>
    <row r="198" spans="1:26" ht="15.75" customHeight="1" x14ac:dyDescent="0.25">
      <c r="A198" s="167"/>
      <c r="B198" s="167"/>
      <c r="C198" s="167"/>
      <c r="D198" s="167"/>
      <c r="E198" s="167"/>
      <c r="F198" s="167"/>
      <c r="G198" s="167"/>
      <c r="H198" s="167"/>
      <c r="I198" s="167"/>
      <c r="J198" s="167"/>
      <c r="K198" s="167"/>
      <c r="L198" s="167"/>
      <c r="M198" s="167"/>
      <c r="N198" s="167"/>
      <c r="O198" s="167"/>
      <c r="P198" s="167"/>
      <c r="Q198" s="167"/>
      <c r="R198" s="167"/>
      <c r="S198" s="167"/>
      <c r="T198" s="167"/>
      <c r="U198" s="167"/>
      <c r="V198" s="167"/>
      <c r="W198" s="167"/>
      <c r="X198" s="167"/>
      <c r="Y198" s="167"/>
      <c r="Z198" s="167"/>
    </row>
    <row r="199" spans="1:26" ht="15.75" customHeight="1" x14ac:dyDescent="0.25">
      <c r="A199" s="167"/>
      <c r="B199" s="167"/>
      <c r="C199" s="167"/>
      <c r="D199" s="167"/>
      <c r="E199" s="167"/>
      <c r="F199" s="167"/>
      <c r="G199" s="167"/>
      <c r="H199" s="167"/>
      <c r="I199" s="167"/>
      <c r="J199" s="167"/>
      <c r="K199" s="167"/>
      <c r="L199" s="167"/>
      <c r="M199" s="167"/>
      <c r="N199" s="167"/>
      <c r="O199" s="167"/>
      <c r="P199" s="167"/>
      <c r="Q199" s="167"/>
      <c r="R199" s="167"/>
      <c r="S199" s="167"/>
      <c r="T199" s="167"/>
      <c r="U199" s="167"/>
      <c r="V199" s="167"/>
      <c r="W199" s="167"/>
      <c r="X199" s="167"/>
      <c r="Y199" s="167"/>
      <c r="Z199" s="167"/>
    </row>
    <row r="200" spans="1:26" ht="15.75" customHeight="1" x14ac:dyDescent="0.25">
      <c r="A200" s="167"/>
      <c r="B200" s="167"/>
      <c r="C200" s="167"/>
      <c r="D200" s="167"/>
      <c r="E200" s="167"/>
      <c r="F200" s="167"/>
      <c r="G200" s="167"/>
      <c r="H200" s="167"/>
      <c r="I200" s="167"/>
      <c r="J200" s="167"/>
      <c r="K200" s="167"/>
      <c r="L200" s="167"/>
      <c r="M200" s="167"/>
      <c r="N200" s="167"/>
      <c r="O200" s="167"/>
      <c r="P200" s="167"/>
      <c r="Q200" s="167"/>
      <c r="R200" s="167"/>
      <c r="S200" s="167"/>
      <c r="T200" s="167"/>
      <c r="U200" s="167"/>
      <c r="V200" s="167"/>
      <c r="W200" s="167"/>
      <c r="X200" s="167"/>
      <c r="Y200" s="167"/>
      <c r="Z200" s="167"/>
    </row>
    <row r="201" spans="1:26" ht="15.75" customHeight="1" x14ac:dyDescent="0.25">
      <c r="A201" s="167"/>
      <c r="B201" s="167"/>
      <c r="C201" s="167"/>
      <c r="D201" s="167"/>
      <c r="E201" s="167"/>
      <c r="F201" s="167"/>
      <c r="G201" s="167"/>
      <c r="H201" s="167"/>
      <c r="I201" s="167"/>
      <c r="J201" s="167"/>
      <c r="K201" s="167"/>
      <c r="L201" s="167"/>
      <c r="M201" s="167"/>
      <c r="N201" s="167"/>
      <c r="O201" s="167"/>
      <c r="P201" s="167"/>
      <c r="Q201" s="167"/>
      <c r="R201" s="167"/>
      <c r="S201" s="167"/>
      <c r="T201" s="167"/>
      <c r="U201" s="167"/>
      <c r="V201" s="167"/>
      <c r="W201" s="167"/>
      <c r="X201" s="167"/>
      <c r="Y201" s="167"/>
      <c r="Z201" s="167"/>
    </row>
    <row r="202" spans="1:26" ht="15.75" customHeight="1" x14ac:dyDescent="0.25">
      <c r="A202" s="167"/>
      <c r="B202" s="167"/>
      <c r="C202" s="167"/>
      <c r="D202" s="167"/>
      <c r="E202" s="167"/>
      <c r="F202" s="167"/>
      <c r="G202" s="167"/>
      <c r="H202" s="167"/>
      <c r="I202" s="167"/>
      <c r="J202" s="167"/>
      <c r="K202" s="167"/>
      <c r="L202" s="167"/>
      <c r="M202" s="167"/>
      <c r="N202" s="167"/>
      <c r="O202" s="167"/>
      <c r="P202" s="167"/>
      <c r="Q202" s="167"/>
      <c r="R202" s="167"/>
      <c r="S202" s="167"/>
      <c r="T202" s="167"/>
      <c r="U202" s="167"/>
      <c r="V202" s="167"/>
      <c r="W202" s="167"/>
      <c r="X202" s="167"/>
      <c r="Y202" s="167"/>
      <c r="Z202" s="167"/>
    </row>
    <row r="203" spans="1:26" ht="15.75" customHeight="1" x14ac:dyDescent="0.25">
      <c r="A203" s="167"/>
      <c r="B203" s="167"/>
      <c r="C203" s="167"/>
      <c r="D203" s="167"/>
      <c r="E203" s="167"/>
      <c r="F203" s="167"/>
      <c r="G203" s="167"/>
      <c r="H203" s="167"/>
      <c r="I203" s="167"/>
      <c r="J203" s="167"/>
      <c r="K203" s="167"/>
      <c r="L203" s="167"/>
      <c r="M203" s="167"/>
      <c r="N203" s="167"/>
      <c r="O203" s="167"/>
      <c r="P203" s="167"/>
      <c r="Q203" s="167"/>
      <c r="R203" s="167"/>
      <c r="S203" s="167"/>
      <c r="T203" s="167"/>
      <c r="U203" s="167"/>
      <c r="V203" s="167"/>
      <c r="W203" s="167"/>
      <c r="X203" s="167"/>
      <c r="Y203" s="167"/>
      <c r="Z203" s="167"/>
    </row>
    <row r="204" spans="1:26" ht="15.75" customHeight="1" x14ac:dyDescent="0.25">
      <c r="A204" s="167"/>
      <c r="B204" s="167"/>
      <c r="C204" s="167"/>
      <c r="D204" s="167"/>
      <c r="E204" s="167"/>
      <c r="F204" s="167"/>
      <c r="G204" s="167"/>
      <c r="H204" s="167"/>
      <c r="I204" s="167"/>
      <c r="J204" s="167"/>
      <c r="K204" s="167"/>
      <c r="L204" s="167"/>
      <c r="M204" s="167"/>
      <c r="N204" s="167"/>
      <c r="O204" s="167"/>
      <c r="P204" s="167"/>
      <c r="Q204" s="167"/>
      <c r="R204" s="167"/>
      <c r="S204" s="167"/>
      <c r="T204" s="167"/>
      <c r="U204" s="167"/>
      <c r="V204" s="167"/>
      <c r="W204" s="167"/>
      <c r="X204" s="167"/>
      <c r="Y204" s="167"/>
      <c r="Z204" s="167"/>
    </row>
    <row r="205" spans="1:26" ht="15.75" customHeight="1" x14ac:dyDescent="0.25">
      <c r="A205" s="167"/>
      <c r="B205" s="167"/>
      <c r="C205" s="167"/>
      <c r="D205" s="167"/>
      <c r="E205" s="167"/>
      <c r="F205" s="167"/>
      <c r="G205" s="167"/>
      <c r="H205" s="167"/>
      <c r="I205" s="167"/>
      <c r="J205" s="167"/>
      <c r="K205" s="167"/>
      <c r="L205" s="167"/>
      <c r="M205" s="167"/>
      <c r="N205" s="167"/>
      <c r="O205" s="167"/>
      <c r="P205" s="167"/>
      <c r="Q205" s="167"/>
      <c r="R205" s="167"/>
      <c r="S205" s="167"/>
      <c r="T205" s="167"/>
      <c r="U205" s="167"/>
      <c r="V205" s="167"/>
      <c r="W205" s="167"/>
      <c r="X205" s="167"/>
      <c r="Y205" s="167"/>
      <c r="Z205" s="167"/>
    </row>
    <row r="206" spans="1:26" ht="15.75" customHeight="1" x14ac:dyDescent="0.25">
      <c r="A206" s="167"/>
      <c r="B206" s="167"/>
      <c r="C206" s="167"/>
      <c r="D206" s="167"/>
      <c r="E206" s="167"/>
      <c r="F206" s="167"/>
      <c r="G206" s="167"/>
      <c r="H206" s="167"/>
      <c r="I206" s="167"/>
      <c r="J206" s="167"/>
      <c r="K206" s="167"/>
      <c r="L206" s="167"/>
      <c r="M206" s="167"/>
      <c r="N206" s="167"/>
      <c r="O206" s="167"/>
      <c r="P206" s="167"/>
      <c r="Q206" s="167"/>
      <c r="R206" s="167"/>
      <c r="S206" s="167"/>
      <c r="T206" s="167"/>
      <c r="U206" s="167"/>
      <c r="V206" s="167"/>
      <c r="W206" s="167"/>
      <c r="X206" s="167"/>
      <c r="Y206" s="167"/>
      <c r="Z206" s="167"/>
    </row>
    <row r="207" spans="1:26" ht="15.75" customHeight="1" x14ac:dyDescent="0.25">
      <c r="A207" s="167"/>
      <c r="B207" s="167"/>
      <c r="C207" s="167"/>
      <c r="D207" s="167"/>
      <c r="E207" s="167"/>
      <c r="F207" s="167"/>
      <c r="G207" s="167"/>
      <c r="H207" s="167"/>
      <c r="I207" s="167"/>
      <c r="J207" s="167"/>
      <c r="K207" s="167"/>
      <c r="L207" s="167"/>
      <c r="M207" s="167"/>
      <c r="N207" s="167"/>
      <c r="O207" s="167"/>
      <c r="P207" s="167"/>
      <c r="Q207" s="167"/>
      <c r="R207" s="167"/>
      <c r="S207" s="167"/>
      <c r="T207" s="167"/>
      <c r="U207" s="167"/>
      <c r="V207" s="167"/>
      <c r="W207" s="167"/>
      <c r="X207" s="167"/>
      <c r="Y207" s="167"/>
      <c r="Z207" s="167"/>
    </row>
    <row r="208" spans="1:26" ht="15.75" customHeight="1" x14ac:dyDescent="0.25">
      <c r="A208" s="167"/>
      <c r="B208" s="167"/>
      <c r="C208" s="167"/>
      <c r="D208" s="167"/>
      <c r="E208" s="167"/>
      <c r="F208" s="167"/>
      <c r="G208" s="167"/>
      <c r="H208" s="167"/>
      <c r="I208" s="167"/>
      <c r="J208" s="167"/>
      <c r="K208" s="167"/>
      <c r="L208" s="167"/>
      <c r="M208" s="167"/>
      <c r="N208" s="167"/>
      <c r="O208" s="167"/>
      <c r="P208" s="167"/>
      <c r="Q208" s="167"/>
      <c r="R208" s="167"/>
      <c r="S208" s="167"/>
      <c r="T208" s="167"/>
      <c r="U208" s="167"/>
      <c r="V208" s="167"/>
      <c r="W208" s="167"/>
      <c r="X208" s="167"/>
      <c r="Y208" s="167"/>
      <c r="Z208" s="167"/>
    </row>
    <row r="209" spans="1:26" ht="15.75" customHeight="1" x14ac:dyDescent="0.25">
      <c r="A209" s="167"/>
      <c r="B209" s="167"/>
      <c r="C209" s="167"/>
      <c r="D209" s="167"/>
      <c r="E209" s="167"/>
      <c r="F209" s="167"/>
      <c r="G209" s="167"/>
      <c r="H209" s="167"/>
      <c r="I209" s="167"/>
      <c r="J209" s="167"/>
      <c r="K209" s="167"/>
      <c r="L209" s="167"/>
      <c r="M209" s="167"/>
      <c r="N209" s="167"/>
      <c r="O209" s="167"/>
      <c r="P209" s="167"/>
      <c r="Q209" s="167"/>
      <c r="R209" s="167"/>
      <c r="S209" s="167"/>
      <c r="T209" s="167"/>
      <c r="U209" s="167"/>
      <c r="V209" s="167"/>
      <c r="W209" s="167"/>
      <c r="X209" s="167"/>
      <c r="Y209" s="167"/>
      <c r="Z209" s="167"/>
    </row>
    <row r="210" spans="1:26" ht="15.75" customHeight="1" x14ac:dyDescent="0.25">
      <c r="A210" s="167"/>
      <c r="B210" s="167"/>
      <c r="C210" s="167"/>
      <c r="D210" s="167"/>
      <c r="E210" s="167"/>
      <c r="F210" s="167"/>
      <c r="G210" s="167"/>
      <c r="H210" s="167"/>
      <c r="I210" s="167"/>
      <c r="J210" s="167"/>
      <c r="K210" s="167"/>
      <c r="L210" s="167"/>
      <c r="M210" s="167"/>
      <c r="N210" s="167"/>
      <c r="O210" s="167"/>
      <c r="P210" s="167"/>
      <c r="Q210" s="167"/>
      <c r="R210" s="167"/>
      <c r="S210" s="167"/>
      <c r="T210" s="167"/>
      <c r="U210" s="167"/>
      <c r="V210" s="167"/>
      <c r="W210" s="167"/>
      <c r="X210" s="167"/>
      <c r="Y210" s="167"/>
      <c r="Z210" s="167"/>
    </row>
    <row r="211" spans="1:26" ht="15.75" customHeight="1" x14ac:dyDescent="0.25">
      <c r="A211" s="167"/>
      <c r="B211" s="167"/>
      <c r="C211" s="167"/>
      <c r="D211" s="167"/>
      <c r="E211" s="167"/>
      <c r="F211" s="167"/>
      <c r="G211" s="167"/>
      <c r="H211" s="167"/>
      <c r="I211" s="167"/>
      <c r="J211" s="167"/>
      <c r="K211" s="167"/>
      <c r="L211" s="167"/>
      <c r="M211" s="167"/>
      <c r="N211" s="167"/>
      <c r="O211" s="167"/>
      <c r="P211" s="167"/>
      <c r="Q211" s="167"/>
      <c r="R211" s="167"/>
      <c r="S211" s="167"/>
      <c r="T211" s="167"/>
      <c r="U211" s="167"/>
      <c r="V211" s="167"/>
      <c r="W211" s="167"/>
      <c r="X211" s="167"/>
      <c r="Y211" s="167"/>
      <c r="Z211" s="167"/>
    </row>
    <row r="212" spans="1:26" ht="15.75" customHeight="1" x14ac:dyDescent="0.25">
      <c r="A212" s="167"/>
      <c r="B212" s="167"/>
      <c r="C212" s="167"/>
      <c r="D212" s="167"/>
      <c r="E212" s="167"/>
      <c r="F212" s="167"/>
      <c r="G212" s="167"/>
      <c r="H212" s="167"/>
      <c r="I212" s="167"/>
      <c r="J212" s="167"/>
      <c r="K212" s="167"/>
      <c r="L212" s="167"/>
      <c r="M212" s="167"/>
      <c r="N212" s="167"/>
      <c r="O212" s="167"/>
      <c r="P212" s="167"/>
      <c r="Q212" s="167"/>
      <c r="R212" s="167"/>
      <c r="S212" s="167"/>
      <c r="T212" s="167"/>
      <c r="U212" s="167"/>
      <c r="V212" s="167"/>
      <c r="W212" s="167"/>
      <c r="X212" s="167"/>
      <c r="Y212" s="167"/>
      <c r="Z212" s="167"/>
    </row>
    <row r="213" spans="1:26" ht="15.75" customHeight="1" x14ac:dyDescent="0.25">
      <c r="A213" s="167"/>
      <c r="B213" s="167"/>
      <c r="C213" s="167"/>
      <c r="D213" s="167"/>
      <c r="E213" s="167"/>
      <c r="F213" s="167"/>
      <c r="G213" s="167"/>
      <c r="H213" s="167"/>
      <c r="I213" s="167"/>
      <c r="J213" s="167"/>
      <c r="K213" s="167"/>
      <c r="L213" s="167"/>
      <c r="M213" s="167"/>
      <c r="N213" s="167"/>
      <c r="O213" s="167"/>
      <c r="P213" s="167"/>
      <c r="Q213" s="167"/>
      <c r="R213" s="167"/>
      <c r="S213" s="167"/>
      <c r="T213" s="167"/>
      <c r="U213" s="167"/>
      <c r="V213" s="167"/>
      <c r="W213" s="167"/>
      <c r="X213" s="167"/>
      <c r="Y213" s="167"/>
      <c r="Z213" s="167"/>
    </row>
    <row r="214" spans="1:26" ht="15.75" customHeight="1" x14ac:dyDescent="0.25">
      <c r="A214" s="167"/>
      <c r="B214" s="167"/>
      <c r="C214" s="167"/>
      <c r="D214" s="167"/>
      <c r="E214" s="167"/>
      <c r="F214" s="167"/>
      <c r="G214" s="167"/>
      <c r="H214" s="167"/>
      <c r="I214" s="167"/>
      <c r="J214" s="167"/>
      <c r="K214" s="167"/>
      <c r="L214" s="167"/>
      <c r="M214" s="167"/>
      <c r="N214" s="167"/>
      <c r="O214" s="167"/>
      <c r="P214" s="167"/>
      <c r="Q214" s="167"/>
      <c r="R214" s="167"/>
      <c r="S214" s="167"/>
      <c r="T214" s="167"/>
      <c r="U214" s="167"/>
      <c r="V214" s="167"/>
      <c r="W214" s="167"/>
      <c r="X214" s="167"/>
      <c r="Y214" s="167"/>
      <c r="Z214" s="167"/>
    </row>
    <row r="215" spans="1:26" ht="15.75" customHeight="1" x14ac:dyDescent="0.25">
      <c r="A215" s="167"/>
      <c r="B215" s="167"/>
      <c r="C215" s="167"/>
      <c r="D215" s="167"/>
      <c r="E215" s="167"/>
      <c r="F215" s="167"/>
      <c r="G215" s="167"/>
      <c r="H215" s="167"/>
      <c r="I215" s="167"/>
      <c r="J215" s="167"/>
      <c r="K215" s="167"/>
      <c r="L215" s="167"/>
      <c r="M215" s="167"/>
      <c r="N215" s="167"/>
      <c r="O215" s="167"/>
      <c r="P215" s="167"/>
      <c r="Q215" s="167"/>
      <c r="R215" s="167"/>
      <c r="S215" s="167"/>
      <c r="T215" s="167"/>
      <c r="U215" s="167"/>
      <c r="V215" s="167"/>
      <c r="W215" s="167"/>
      <c r="X215" s="167"/>
      <c r="Y215" s="167"/>
      <c r="Z215" s="167"/>
    </row>
    <row r="216" spans="1:26" ht="15.75" customHeight="1" x14ac:dyDescent="0.25">
      <c r="A216" s="167"/>
      <c r="B216" s="167"/>
      <c r="C216" s="167"/>
      <c r="D216" s="167"/>
      <c r="E216" s="167"/>
      <c r="F216" s="167"/>
      <c r="G216" s="167"/>
      <c r="H216" s="167"/>
      <c r="I216" s="167"/>
      <c r="J216" s="167"/>
      <c r="K216" s="167"/>
      <c r="L216" s="167"/>
      <c r="M216" s="167"/>
      <c r="N216" s="167"/>
      <c r="O216" s="167"/>
      <c r="P216" s="167"/>
      <c r="Q216" s="167"/>
      <c r="R216" s="167"/>
      <c r="S216" s="167"/>
      <c r="T216" s="167"/>
      <c r="U216" s="167"/>
      <c r="V216" s="167"/>
      <c r="W216" s="167"/>
      <c r="X216" s="167"/>
      <c r="Y216" s="167"/>
      <c r="Z216" s="167"/>
    </row>
    <row r="217" spans="1:26" ht="15.75" customHeight="1" x14ac:dyDescent="0.25">
      <c r="A217" s="167"/>
      <c r="B217" s="167"/>
      <c r="C217" s="167"/>
      <c r="D217" s="167"/>
      <c r="E217" s="167"/>
      <c r="F217" s="167"/>
      <c r="G217" s="167"/>
      <c r="H217" s="167"/>
      <c r="I217" s="167"/>
      <c r="J217" s="167"/>
      <c r="K217" s="167"/>
      <c r="L217" s="167"/>
      <c r="M217" s="167"/>
      <c r="N217" s="167"/>
      <c r="O217" s="167"/>
      <c r="P217" s="167"/>
      <c r="Q217" s="167"/>
      <c r="R217" s="167"/>
      <c r="S217" s="167"/>
      <c r="T217" s="167"/>
      <c r="U217" s="167"/>
      <c r="V217" s="167"/>
      <c r="W217" s="167"/>
      <c r="X217" s="167"/>
      <c r="Y217" s="167"/>
      <c r="Z217" s="167"/>
    </row>
    <row r="218" spans="1:26" ht="15.75" customHeight="1" x14ac:dyDescent="0.25">
      <c r="A218" s="167"/>
      <c r="B218" s="167"/>
      <c r="C218" s="167"/>
      <c r="D218" s="167"/>
      <c r="E218" s="167"/>
      <c r="F218" s="167"/>
      <c r="G218" s="167"/>
      <c r="H218" s="167"/>
      <c r="I218" s="167"/>
      <c r="J218" s="167"/>
      <c r="K218" s="167"/>
      <c r="L218" s="167"/>
      <c r="M218" s="167"/>
      <c r="N218" s="167"/>
      <c r="O218" s="167"/>
      <c r="P218" s="167"/>
      <c r="Q218" s="167"/>
      <c r="R218" s="167"/>
      <c r="S218" s="167"/>
      <c r="T218" s="167"/>
      <c r="U218" s="167"/>
      <c r="V218" s="167"/>
      <c r="W218" s="167"/>
      <c r="X218" s="167"/>
      <c r="Y218" s="167"/>
      <c r="Z218" s="167"/>
    </row>
    <row r="219" spans="1:26" ht="15.75" customHeight="1" x14ac:dyDescent="0.25">
      <c r="A219" s="167"/>
      <c r="B219" s="167"/>
      <c r="C219" s="167"/>
      <c r="D219" s="167"/>
      <c r="E219" s="167"/>
      <c r="F219" s="167"/>
      <c r="G219" s="167"/>
      <c r="H219" s="167"/>
      <c r="I219" s="167"/>
      <c r="J219" s="167"/>
      <c r="K219" s="167"/>
      <c r="L219" s="167"/>
      <c r="M219" s="167"/>
      <c r="N219" s="167"/>
      <c r="O219" s="167"/>
      <c r="P219" s="167"/>
      <c r="Q219" s="167"/>
      <c r="R219" s="167"/>
      <c r="S219" s="167"/>
      <c r="T219" s="167"/>
      <c r="U219" s="167"/>
      <c r="V219" s="167"/>
      <c r="W219" s="167"/>
      <c r="X219" s="167"/>
      <c r="Y219" s="167"/>
      <c r="Z219" s="167"/>
    </row>
    <row r="220" spans="1:26" ht="15.75" customHeight="1" x14ac:dyDescent="0.25">
      <c r="A220" s="167"/>
      <c r="B220" s="167"/>
      <c r="C220" s="167"/>
      <c r="D220" s="167"/>
      <c r="E220" s="167"/>
      <c r="F220" s="167"/>
      <c r="G220" s="167"/>
      <c r="H220" s="167"/>
      <c r="I220" s="167"/>
      <c r="J220" s="167"/>
      <c r="K220" s="167"/>
      <c r="L220" s="167"/>
      <c r="M220" s="167"/>
      <c r="N220" s="167"/>
      <c r="O220" s="167"/>
      <c r="P220" s="167"/>
      <c r="Q220" s="167"/>
      <c r="R220" s="167"/>
      <c r="S220" s="167"/>
      <c r="T220" s="167"/>
      <c r="U220" s="167"/>
      <c r="V220" s="167"/>
      <c r="W220" s="167"/>
      <c r="X220" s="167"/>
      <c r="Y220" s="167"/>
      <c r="Z220" s="167"/>
    </row>
    <row r="221" spans="1:26" ht="15.75" customHeight="1" x14ac:dyDescent="0.25">
      <c r="A221" s="167"/>
      <c r="B221" s="167"/>
      <c r="C221" s="167"/>
      <c r="D221" s="167"/>
      <c r="E221" s="167"/>
      <c r="F221" s="167"/>
      <c r="G221" s="167"/>
      <c r="H221" s="167"/>
      <c r="I221" s="167"/>
      <c r="J221" s="167"/>
      <c r="K221" s="167"/>
      <c r="L221" s="167"/>
      <c r="M221" s="167"/>
      <c r="N221" s="167"/>
      <c r="O221" s="167"/>
      <c r="P221" s="167"/>
      <c r="Q221" s="167"/>
      <c r="R221" s="167"/>
      <c r="S221" s="167"/>
      <c r="T221" s="167"/>
      <c r="U221" s="167"/>
      <c r="V221" s="167"/>
      <c r="W221" s="167"/>
      <c r="X221" s="167"/>
      <c r="Y221" s="167"/>
      <c r="Z221" s="167"/>
    </row>
    <row r="222" spans="1:26" ht="15.75" customHeight="1" x14ac:dyDescent="0.25">
      <c r="A222" s="167"/>
      <c r="B222" s="167"/>
      <c r="C222" s="167"/>
      <c r="D222" s="167"/>
      <c r="E222" s="167"/>
      <c r="F222" s="167"/>
      <c r="G222" s="167"/>
      <c r="H222" s="167"/>
      <c r="I222" s="167"/>
      <c r="J222" s="167"/>
      <c r="K222" s="167"/>
      <c r="L222" s="167"/>
      <c r="M222" s="167"/>
      <c r="N222" s="167"/>
      <c r="O222" s="167"/>
      <c r="P222" s="167"/>
      <c r="Q222" s="167"/>
      <c r="R222" s="167"/>
      <c r="S222" s="167"/>
      <c r="T222" s="167"/>
      <c r="U222" s="167"/>
      <c r="V222" s="167"/>
      <c r="W222" s="167"/>
      <c r="X222" s="167"/>
      <c r="Y222" s="167"/>
      <c r="Z222" s="167"/>
    </row>
    <row r="223" spans="1:26" ht="15.75" customHeight="1" x14ac:dyDescent="0.25">
      <c r="A223" s="167"/>
      <c r="B223" s="167"/>
      <c r="C223" s="167"/>
      <c r="D223" s="167"/>
      <c r="E223" s="167"/>
      <c r="F223" s="167"/>
      <c r="G223" s="167"/>
      <c r="H223" s="167"/>
      <c r="I223" s="167"/>
      <c r="J223" s="167"/>
      <c r="K223" s="167"/>
      <c r="L223" s="167"/>
      <c r="M223" s="167"/>
      <c r="N223" s="167"/>
      <c r="O223" s="167"/>
      <c r="P223" s="167"/>
      <c r="Q223" s="167"/>
      <c r="R223" s="167"/>
      <c r="S223" s="167"/>
      <c r="T223" s="167"/>
      <c r="U223" s="167"/>
      <c r="V223" s="167"/>
      <c r="W223" s="167"/>
      <c r="X223" s="167"/>
      <c r="Y223" s="167"/>
      <c r="Z223" s="167"/>
    </row>
    <row r="224" spans="1:26" ht="15.75" customHeight="1" x14ac:dyDescent="0.25">
      <c r="A224" s="167"/>
      <c r="B224" s="167"/>
      <c r="C224" s="167"/>
      <c r="D224" s="167"/>
      <c r="E224" s="167"/>
      <c r="F224" s="167"/>
      <c r="G224" s="167"/>
      <c r="H224" s="167"/>
      <c r="I224" s="167"/>
      <c r="J224" s="167"/>
      <c r="K224" s="167"/>
      <c r="L224" s="167"/>
      <c r="M224" s="167"/>
      <c r="N224" s="167"/>
      <c r="O224" s="167"/>
      <c r="P224" s="167"/>
      <c r="Q224" s="167"/>
      <c r="R224" s="167"/>
      <c r="S224" s="167"/>
      <c r="T224" s="167"/>
      <c r="U224" s="167"/>
      <c r="V224" s="167"/>
      <c r="W224" s="167"/>
      <c r="X224" s="167"/>
      <c r="Y224" s="167"/>
      <c r="Z224" s="167"/>
    </row>
    <row r="225" spans="1:26" ht="15.75" customHeight="1" x14ac:dyDescent="0.25">
      <c r="A225" s="167"/>
      <c r="B225" s="167"/>
      <c r="C225" s="167"/>
      <c r="D225" s="167"/>
      <c r="E225" s="167"/>
      <c r="F225" s="167"/>
      <c r="G225" s="167"/>
      <c r="H225" s="167"/>
      <c r="I225" s="167"/>
      <c r="J225" s="167"/>
      <c r="K225" s="167"/>
      <c r="L225" s="167"/>
      <c r="M225" s="167"/>
      <c r="N225" s="167"/>
      <c r="O225" s="167"/>
      <c r="P225" s="167"/>
      <c r="Q225" s="167"/>
      <c r="R225" s="167"/>
      <c r="S225" s="167"/>
      <c r="T225" s="167"/>
      <c r="U225" s="167"/>
      <c r="V225" s="167"/>
      <c r="W225" s="167"/>
      <c r="X225" s="167"/>
      <c r="Y225" s="167"/>
      <c r="Z225" s="167"/>
    </row>
    <row r="226" spans="1:26" ht="15.75" customHeight="1" x14ac:dyDescent="0.25">
      <c r="A226" s="167"/>
      <c r="B226" s="167"/>
      <c r="C226" s="167"/>
      <c r="D226" s="167"/>
      <c r="E226" s="167"/>
      <c r="F226" s="167"/>
      <c r="G226" s="167"/>
      <c r="H226" s="167"/>
      <c r="I226" s="167"/>
      <c r="J226" s="167"/>
      <c r="K226" s="167"/>
      <c r="L226" s="167"/>
      <c r="M226" s="167"/>
      <c r="N226" s="167"/>
      <c r="O226" s="167"/>
      <c r="P226" s="167"/>
      <c r="Q226" s="167"/>
      <c r="R226" s="167"/>
      <c r="S226" s="167"/>
      <c r="T226" s="167"/>
      <c r="U226" s="167"/>
      <c r="V226" s="167"/>
      <c r="W226" s="167"/>
      <c r="X226" s="167"/>
      <c r="Y226" s="167"/>
      <c r="Z226" s="167"/>
    </row>
    <row r="227" spans="1:26" ht="15.75" customHeight="1" x14ac:dyDescent="0.25">
      <c r="A227" s="167"/>
      <c r="B227" s="167"/>
      <c r="C227" s="167"/>
      <c r="D227" s="167"/>
      <c r="E227" s="167"/>
      <c r="F227" s="167"/>
      <c r="G227" s="167"/>
      <c r="H227" s="167"/>
      <c r="I227" s="167"/>
      <c r="J227" s="167"/>
      <c r="K227" s="167"/>
      <c r="L227" s="167"/>
      <c r="M227" s="167"/>
      <c r="N227" s="167"/>
      <c r="O227" s="167"/>
      <c r="P227" s="167"/>
      <c r="Q227" s="167"/>
      <c r="R227" s="167"/>
      <c r="S227" s="167"/>
      <c r="T227" s="167"/>
      <c r="U227" s="167"/>
      <c r="V227" s="167"/>
      <c r="W227" s="167"/>
      <c r="X227" s="167"/>
      <c r="Y227" s="167"/>
      <c r="Z227" s="167"/>
    </row>
    <row r="228" spans="1:26" ht="15.75" customHeight="1" x14ac:dyDescent="0.25">
      <c r="A228" s="167"/>
      <c r="B228" s="167"/>
      <c r="C228" s="167"/>
      <c r="D228" s="167"/>
      <c r="E228" s="167"/>
      <c r="F228" s="167"/>
      <c r="G228" s="167"/>
      <c r="H228" s="167"/>
      <c r="I228" s="167"/>
      <c r="J228" s="167"/>
      <c r="K228" s="167"/>
      <c r="L228" s="167"/>
      <c r="M228" s="167"/>
      <c r="N228" s="167"/>
      <c r="O228" s="167"/>
      <c r="P228" s="167"/>
      <c r="Q228" s="167"/>
      <c r="R228" s="167"/>
      <c r="S228" s="167"/>
      <c r="T228" s="167"/>
      <c r="U228" s="167"/>
      <c r="V228" s="167"/>
      <c r="W228" s="167"/>
      <c r="X228" s="167"/>
      <c r="Y228" s="167"/>
      <c r="Z228" s="167"/>
    </row>
    <row r="229" spans="1:26" ht="15.75" customHeight="1" x14ac:dyDescent="0.25">
      <c r="A229" s="167"/>
      <c r="B229" s="167"/>
      <c r="C229" s="167"/>
      <c r="D229" s="167"/>
      <c r="E229" s="167"/>
      <c r="F229" s="167"/>
      <c r="G229" s="167"/>
      <c r="H229" s="167"/>
      <c r="I229" s="167"/>
      <c r="J229" s="167"/>
      <c r="K229" s="167"/>
      <c r="L229" s="167"/>
      <c r="M229" s="167"/>
      <c r="N229" s="167"/>
      <c r="O229" s="167"/>
      <c r="P229" s="167"/>
      <c r="Q229" s="167"/>
      <c r="R229" s="167"/>
      <c r="S229" s="167"/>
      <c r="T229" s="167"/>
      <c r="U229" s="167"/>
      <c r="V229" s="167"/>
      <c r="W229" s="167"/>
      <c r="X229" s="167"/>
      <c r="Y229" s="167"/>
      <c r="Z229" s="167"/>
    </row>
    <row r="230" spans="1:26" ht="15.75" customHeight="1" x14ac:dyDescent="0.25">
      <c r="A230" s="167"/>
      <c r="B230" s="167"/>
      <c r="C230" s="167"/>
      <c r="D230" s="167"/>
      <c r="E230" s="167"/>
      <c r="F230" s="167"/>
      <c r="G230" s="167"/>
      <c r="H230" s="167"/>
      <c r="I230" s="167"/>
      <c r="J230" s="167"/>
      <c r="K230" s="167"/>
      <c r="L230" s="167"/>
      <c r="M230" s="167"/>
      <c r="N230" s="167"/>
      <c r="O230" s="167"/>
      <c r="P230" s="167"/>
      <c r="Q230" s="167"/>
      <c r="R230" s="167"/>
      <c r="S230" s="167"/>
      <c r="T230" s="167"/>
      <c r="U230" s="167"/>
      <c r="V230" s="167"/>
      <c r="W230" s="167"/>
      <c r="X230" s="167"/>
      <c r="Y230" s="167"/>
      <c r="Z230" s="167"/>
    </row>
    <row r="231" spans="1:26" ht="15.75" customHeight="1" x14ac:dyDescent="0.25">
      <c r="A231" s="167"/>
      <c r="B231" s="167"/>
      <c r="C231" s="167"/>
      <c r="D231" s="167"/>
      <c r="E231" s="167"/>
      <c r="F231" s="167"/>
      <c r="G231" s="167"/>
      <c r="H231" s="167"/>
      <c r="I231" s="167"/>
      <c r="J231" s="167"/>
      <c r="K231" s="167"/>
      <c r="L231" s="167"/>
      <c r="M231" s="167"/>
      <c r="N231" s="167"/>
      <c r="O231" s="167"/>
      <c r="P231" s="167"/>
      <c r="Q231" s="167"/>
      <c r="R231" s="167"/>
      <c r="S231" s="167"/>
      <c r="T231" s="167"/>
      <c r="U231" s="167"/>
      <c r="V231" s="167"/>
      <c r="W231" s="167"/>
      <c r="X231" s="167"/>
      <c r="Y231" s="167"/>
      <c r="Z231" s="167"/>
    </row>
    <row r="232" spans="1:26" ht="15.75" customHeight="1" x14ac:dyDescent="0.25">
      <c r="A232" s="167"/>
      <c r="B232" s="167"/>
      <c r="C232" s="167"/>
      <c r="D232" s="167"/>
      <c r="E232" s="167"/>
      <c r="F232" s="167"/>
      <c r="G232" s="167"/>
      <c r="H232" s="167"/>
      <c r="I232" s="167"/>
      <c r="J232" s="167"/>
      <c r="K232" s="167"/>
      <c r="L232" s="167"/>
      <c r="M232" s="167"/>
      <c r="N232" s="167"/>
      <c r="O232" s="167"/>
      <c r="P232" s="167"/>
      <c r="Q232" s="167"/>
      <c r="R232" s="167"/>
      <c r="S232" s="167"/>
      <c r="T232" s="167"/>
      <c r="U232" s="167"/>
      <c r="V232" s="167"/>
      <c r="W232" s="167"/>
      <c r="X232" s="167"/>
      <c r="Y232" s="167"/>
      <c r="Z232" s="167"/>
    </row>
    <row r="233" spans="1:26" ht="15.75" customHeight="1" x14ac:dyDescent="0.25"/>
    <row r="234" spans="1:26" ht="15.75" customHeight="1" x14ac:dyDescent="0.25"/>
    <row r="235" spans="1:26" ht="15.75" customHeight="1" x14ac:dyDescent="0.25"/>
    <row r="236" spans="1:26" ht="15.75" customHeight="1" x14ac:dyDescent="0.25"/>
    <row r="237" spans="1:26" ht="15.75" customHeight="1" x14ac:dyDescent="0.25"/>
    <row r="238" spans="1:26" ht="15.75" customHeight="1" x14ac:dyDescent="0.25"/>
    <row r="239" spans="1:26" ht="15.75" customHeight="1" x14ac:dyDescent="0.25"/>
    <row r="240" spans="1:26"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4">
    <mergeCell ref="B3:B6"/>
    <mergeCell ref="C3:C6"/>
    <mergeCell ref="D3:D6"/>
    <mergeCell ref="E3:E6"/>
    <mergeCell ref="F3:H4"/>
    <mergeCell ref="D14:D17"/>
    <mergeCell ref="E14:G15"/>
    <mergeCell ref="B25:B28"/>
    <mergeCell ref="C25:C28"/>
    <mergeCell ref="D25:D28"/>
    <mergeCell ref="E25:G25"/>
    <mergeCell ref="E26:G26"/>
    <mergeCell ref="B14:B17"/>
    <mergeCell ref="C14:C17"/>
  </mergeCells>
  <pageMargins left="0.7" right="0.7" top="0.75" bottom="0.75" header="0" footer="0"/>
  <pageSetup orientation="landscape"/>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Z1000"/>
  <sheetViews>
    <sheetView workbookViewId="0"/>
  </sheetViews>
  <sheetFormatPr defaultColWidth="11.25" defaultRowHeight="15" customHeight="1" x14ac:dyDescent="0.25"/>
  <cols>
    <col min="1" max="1" width="9.25" customWidth="1"/>
    <col min="2" max="2" width="16.75" customWidth="1"/>
    <col min="3" max="7" width="9.25" customWidth="1"/>
    <col min="8" max="26" width="12.125" customWidth="1"/>
  </cols>
  <sheetData>
    <row r="1" spans="1:26" ht="15.75" x14ac:dyDescent="0.25">
      <c r="A1" s="167"/>
      <c r="B1" s="167"/>
      <c r="C1" s="167"/>
      <c r="D1" s="167"/>
      <c r="E1" s="167"/>
      <c r="F1" s="167"/>
      <c r="G1" s="167"/>
      <c r="H1" s="167"/>
      <c r="I1" s="167"/>
      <c r="J1" s="167"/>
      <c r="K1" s="167"/>
      <c r="L1" s="167"/>
      <c r="M1" s="167"/>
      <c r="N1" s="167"/>
      <c r="O1" s="167"/>
      <c r="P1" s="167"/>
      <c r="Q1" s="167"/>
      <c r="R1" s="167"/>
      <c r="S1" s="167"/>
      <c r="T1" s="167"/>
      <c r="U1" s="167"/>
      <c r="V1" s="167"/>
      <c r="W1" s="167"/>
      <c r="X1" s="167"/>
      <c r="Y1" s="167"/>
      <c r="Z1" s="167"/>
    </row>
    <row r="2" spans="1:26" ht="15.75" x14ac:dyDescent="0.25">
      <c r="A2" s="167"/>
      <c r="B2" s="168" t="s">
        <v>572</v>
      </c>
      <c r="C2" s="167"/>
      <c r="D2" s="167"/>
      <c r="E2" s="167"/>
      <c r="F2" s="167"/>
      <c r="G2" s="167"/>
      <c r="H2" s="167"/>
      <c r="I2" s="167"/>
      <c r="J2" s="167"/>
      <c r="K2" s="167"/>
      <c r="L2" s="167"/>
      <c r="M2" s="167"/>
      <c r="N2" s="167"/>
      <c r="O2" s="167"/>
      <c r="P2" s="167"/>
      <c r="Q2" s="167"/>
      <c r="R2" s="167"/>
      <c r="S2" s="167"/>
      <c r="T2" s="167"/>
      <c r="U2" s="167"/>
      <c r="V2" s="167"/>
      <c r="W2" s="167"/>
      <c r="X2" s="167"/>
      <c r="Y2" s="167"/>
      <c r="Z2" s="167"/>
    </row>
    <row r="3" spans="1:26" ht="15.75" x14ac:dyDescent="0.25">
      <c r="A3" s="167"/>
      <c r="B3" s="168"/>
      <c r="C3" s="167"/>
      <c r="D3" s="167"/>
      <c r="E3" s="167"/>
      <c r="F3" s="167"/>
      <c r="G3" s="167"/>
      <c r="H3" s="167"/>
      <c r="I3" s="167"/>
      <c r="J3" s="167"/>
      <c r="K3" s="167"/>
      <c r="L3" s="167"/>
      <c r="M3" s="167"/>
      <c r="N3" s="167"/>
      <c r="O3" s="167"/>
      <c r="P3" s="167"/>
      <c r="Q3" s="167"/>
      <c r="R3" s="167"/>
      <c r="S3" s="167"/>
      <c r="T3" s="167"/>
      <c r="U3" s="167"/>
      <c r="V3" s="167"/>
      <c r="W3" s="167"/>
      <c r="X3" s="167"/>
      <c r="Y3" s="167"/>
      <c r="Z3" s="167"/>
    </row>
    <row r="4" spans="1:26" ht="16.5" customHeight="1" x14ac:dyDescent="0.25">
      <c r="A4" s="167"/>
      <c r="B4" s="334" t="s">
        <v>554</v>
      </c>
      <c r="C4" s="334" t="s">
        <v>513</v>
      </c>
      <c r="D4" s="334" t="s">
        <v>555</v>
      </c>
      <c r="E4" s="335" t="s">
        <v>573</v>
      </c>
      <c r="F4" s="285"/>
      <c r="G4" s="282"/>
      <c r="H4" s="167"/>
      <c r="I4" s="167"/>
      <c r="J4" s="167"/>
      <c r="K4" s="167"/>
      <c r="L4" s="167"/>
      <c r="M4" s="167"/>
      <c r="N4" s="167"/>
      <c r="O4" s="167"/>
      <c r="P4" s="167"/>
      <c r="Q4" s="167"/>
      <c r="R4" s="167"/>
      <c r="S4" s="167"/>
      <c r="T4" s="167"/>
      <c r="U4" s="167"/>
      <c r="V4" s="167"/>
      <c r="W4" s="167"/>
      <c r="X4" s="167"/>
      <c r="Y4" s="167"/>
      <c r="Z4" s="167"/>
    </row>
    <row r="5" spans="1:26" ht="15.75" x14ac:dyDescent="0.25">
      <c r="A5" s="167"/>
      <c r="B5" s="280"/>
      <c r="C5" s="280"/>
      <c r="D5" s="280"/>
      <c r="E5" s="283"/>
      <c r="F5" s="286"/>
      <c r="G5" s="284"/>
      <c r="H5" s="167"/>
      <c r="I5" s="167"/>
      <c r="J5" s="167"/>
      <c r="K5" s="167"/>
      <c r="L5" s="167"/>
      <c r="M5" s="167"/>
      <c r="N5" s="167"/>
      <c r="O5" s="167"/>
      <c r="P5" s="167"/>
      <c r="Q5" s="167"/>
      <c r="R5" s="167"/>
      <c r="S5" s="167"/>
      <c r="T5" s="167"/>
      <c r="U5" s="167"/>
      <c r="V5" s="167"/>
      <c r="W5" s="167"/>
      <c r="X5" s="167"/>
      <c r="Y5" s="167"/>
      <c r="Z5" s="167"/>
    </row>
    <row r="6" spans="1:26" ht="15.75" x14ac:dyDescent="0.25">
      <c r="A6" s="167"/>
      <c r="B6" s="313"/>
      <c r="C6" s="313"/>
      <c r="D6" s="313"/>
      <c r="E6" s="243" t="s">
        <v>574</v>
      </c>
      <c r="F6" s="243" t="s">
        <v>575</v>
      </c>
      <c r="G6" s="243" t="s">
        <v>576</v>
      </c>
      <c r="H6" s="167"/>
      <c r="I6" s="167"/>
      <c r="J6" s="167"/>
      <c r="K6" s="167"/>
      <c r="L6" s="167"/>
      <c r="M6" s="167"/>
      <c r="N6" s="167"/>
      <c r="O6" s="167"/>
      <c r="P6" s="167"/>
      <c r="Q6" s="167"/>
      <c r="R6" s="167"/>
      <c r="S6" s="167"/>
      <c r="T6" s="167"/>
      <c r="U6" s="167"/>
      <c r="V6" s="167"/>
      <c r="W6" s="167"/>
      <c r="X6" s="167"/>
      <c r="Y6" s="167"/>
      <c r="Z6" s="167"/>
    </row>
    <row r="7" spans="1:26" ht="15.75" x14ac:dyDescent="0.25">
      <c r="A7" s="167"/>
      <c r="B7" s="129">
        <v>1</v>
      </c>
      <c r="C7" s="130">
        <v>2</v>
      </c>
      <c r="D7" s="130">
        <v>3</v>
      </c>
      <c r="E7" s="130">
        <v>4</v>
      </c>
      <c r="F7" s="130">
        <v>5</v>
      </c>
      <c r="G7" s="130">
        <v>6</v>
      </c>
      <c r="H7" s="167"/>
      <c r="I7" s="167"/>
      <c r="J7" s="167"/>
      <c r="K7" s="167"/>
      <c r="L7" s="167"/>
      <c r="M7" s="167"/>
      <c r="N7" s="167"/>
      <c r="O7" s="167"/>
      <c r="P7" s="167"/>
      <c r="Q7" s="167"/>
      <c r="R7" s="167"/>
      <c r="S7" s="167"/>
      <c r="T7" s="167"/>
      <c r="U7" s="167"/>
      <c r="V7" s="167"/>
      <c r="W7" s="167"/>
      <c r="X7" s="167"/>
      <c r="Y7" s="167"/>
      <c r="Z7" s="167"/>
    </row>
    <row r="8" spans="1:26" ht="15.75" x14ac:dyDescent="0.25">
      <c r="A8" s="167"/>
      <c r="B8" s="204" t="s">
        <v>302</v>
      </c>
      <c r="C8" s="186"/>
      <c r="D8" s="186"/>
      <c r="E8" s="186"/>
      <c r="F8" s="186"/>
      <c r="G8" s="186"/>
      <c r="H8" s="167"/>
      <c r="I8" s="167"/>
      <c r="J8" s="167"/>
      <c r="K8" s="167"/>
      <c r="L8" s="167"/>
      <c r="M8" s="167"/>
      <c r="N8" s="167"/>
      <c r="O8" s="167"/>
      <c r="P8" s="167"/>
      <c r="Q8" s="167"/>
      <c r="R8" s="167"/>
      <c r="S8" s="167"/>
      <c r="T8" s="167"/>
      <c r="U8" s="167"/>
      <c r="V8" s="167"/>
      <c r="W8" s="167"/>
      <c r="X8" s="167"/>
      <c r="Y8" s="167"/>
      <c r="Z8" s="167"/>
    </row>
    <row r="9" spans="1:26" ht="15.75" x14ac:dyDescent="0.25">
      <c r="A9" s="167"/>
      <c r="B9" s="204" t="s">
        <v>303</v>
      </c>
      <c r="C9" s="186"/>
      <c r="D9" s="186"/>
      <c r="E9" s="186"/>
      <c r="F9" s="186"/>
      <c r="G9" s="186"/>
      <c r="H9" s="167"/>
      <c r="I9" s="167"/>
      <c r="J9" s="167"/>
      <c r="K9" s="167"/>
      <c r="L9" s="167"/>
      <c r="M9" s="167"/>
      <c r="N9" s="167"/>
      <c r="O9" s="167"/>
      <c r="P9" s="167"/>
      <c r="Q9" s="167"/>
      <c r="R9" s="167"/>
      <c r="S9" s="167"/>
      <c r="T9" s="167"/>
      <c r="U9" s="167"/>
      <c r="V9" s="167"/>
      <c r="W9" s="167"/>
      <c r="X9" s="167"/>
      <c r="Y9" s="167"/>
      <c r="Z9" s="167"/>
    </row>
    <row r="10" spans="1:26" ht="15.75" x14ac:dyDescent="0.25">
      <c r="A10" s="167"/>
      <c r="B10" s="204" t="s">
        <v>304</v>
      </c>
      <c r="C10" s="186"/>
      <c r="D10" s="186"/>
      <c r="E10" s="186"/>
      <c r="F10" s="186"/>
      <c r="G10" s="186"/>
      <c r="H10" s="167"/>
      <c r="I10" s="167"/>
      <c r="J10" s="167"/>
      <c r="K10" s="167"/>
      <c r="L10" s="167"/>
      <c r="M10" s="167"/>
      <c r="N10" s="167"/>
      <c r="O10" s="167"/>
      <c r="P10" s="167"/>
      <c r="Q10" s="167"/>
      <c r="R10" s="167"/>
      <c r="S10" s="167"/>
      <c r="T10" s="167"/>
      <c r="U10" s="167"/>
      <c r="V10" s="167"/>
      <c r="W10" s="167"/>
      <c r="X10" s="167"/>
      <c r="Y10" s="167"/>
      <c r="Z10" s="167"/>
    </row>
    <row r="11" spans="1:26" ht="15.75" x14ac:dyDescent="0.25">
      <c r="A11" s="167"/>
      <c r="B11" s="167"/>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7"/>
    </row>
    <row r="12" spans="1:26" ht="15.75" x14ac:dyDescent="0.25">
      <c r="A12" s="167"/>
      <c r="B12" s="167"/>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7"/>
    </row>
    <row r="13" spans="1:26" ht="15.75" x14ac:dyDescent="0.25">
      <c r="A13" s="167"/>
      <c r="B13" s="167"/>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7"/>
    </row>
    <row r="14" spans="1:26" ht="15.75" x14ac:dyDescent="0.25">
      <c r="A14" s="167"/>
      <c r="B14" s="167"/>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row>
    <row r="15" spans="1:26" ht="15.75" x14ac:dyDescent="0.25">
      <c r="A15" s="167"/>
      <c r="B15" s="167"/>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row>
    <row r="16" spans="1:26" ht="15.75" x14ac:dyDescent="0.25">
      <c r="A16" s="167"/>
      <c r="B16" s="167"/>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7"/>
    </row>
    <row r="17" spans="1:26" ht="15.75" x14ac:dyDescent="0.25">
      <c r="A17" s="167"/>
      <c r="B17" s="167"/>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row>
    <row r="18" spans="1:26" ht="15.75" x14ac:dyDescent="0.25">
      <c r="A18" s="167"/>
      <c r="B18" s="167"/>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7"/>
    </row>
    <row r="19" spans="1:26" ht="15.75" x14ac:dyDescent="0.25">
      <c r="A19" s="167"/>
      <c r="B19" s="167"/>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7"/>
    </row>
    <row r="20" spans="1:26" ht="15.75" x14ac:dyDescent="0.25">
      <c r="A20" s="167"/>
      <c r="B20" s="167"/>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row>
    <row r="21" spans="1:26" ht="15.75" customHeight="1" x14ac:dyDescent="0.25">
      <c r="A21" s="167"/>
      <c r="B21" s="167"/>
      <c r="C21" s="167"/>
      <c r="D21" s="167"/>
      <c r="E21" s="167"/>
      <c r="F21" s="167"/>
      <c r="G21" s="167"/>
      <c r="H21" s="167"/>
      <c r="I21" s="167"/>
      <c r="J21" s="167"/>
      <c r="K21" s="167"/>
      <c r="L21" s="167"/>
      <c r="M21" s="167"/>
      <c r="N21" s="167"/>
      <c r="O21" s="167"/>
      <c r="P21" s="167"/>
      <c r="Q21" s="167"/>
      <c r="R21" s="167"/>
      <c r="S21" s="167"/>
      <c r="T21" s="167"/>
      <c r="U21" s="167"/>
      <c r="V21" s="167"/>
      <c r="W21" s="167"/>
      <c r="X21" s="167"/>
      <c r="Y21" s="167"/>
      <c r="Z21" s="167"/>
    </row>
    <row r="22" spans="1:26" ht="15.75" customHeight="1" x14ac:dyDescent="0.25">
      <c r="A22" s="167"/>
      <c r="B22" s="167"/>
      <c r="C22" s="167"/>
      <c r="D22" s="167"/>
      <c r="E22" s="167"/>
      <c r="F22" s="167"/>
      <c r="G22" s="167"/>
      <c r="H22" s="167"/>
      <c r="I22" s="167"/>
      <c r="J22" s="167"/>
      <c r="K22" s="167"/>
      <c r="L22" s="167"/>
      <c r="M22" s="167"/>
      <c r="N22" s="167"/>
      <c r="O22" s="167"/>
      <c r="P22" s="167"/>
      <c r="Q22" s="167"/>
      <c r="R22" s="167"/>
      <c r="S22" s="167"/>
      <c r="T22" s="167"/>
      <c r="U22" s="167"/>
      <c r="V22" s="167"/>
      <c r="W22" s="167"/>
      <c r="X22" s="167"/>
      <c r="Y22" s="167"/>
      <c r="Z22" s="167"/>
    </row>
    <row r="23" spans="1:26" ht="15.75" customHeight="1" x14ac:dyDescent="0.25">
      <c r="A23" s="167"/>
      <c r="B23" s="167"/>
      <c r="C23" s="167"/>
      <c r="D23" s="167"/>
      <c r="E23" s="167"/>
      <c r="F23" s="167"/>
      <c r="G23" s="167"/>
      <c r="H23" s="167"/>
      <c r="I23" s="167"/>
      <c r="J23" s="167"/>
      <c r="K23" s="167"/>
      <c r="L23" s="167"/>
      <c r="M23" s="167"/>
      <c r="N23" s="167"/>
      <c r="O23" s="167"/>
      <c r="P23" s="167"/>
      <c r="Q23" s="167"/>
      <c r="R23" s="167"/>
      <c r="S23" s="167"/>
      <c r="T23" s="167"/>
      <c r="U23" s="167"/>
      <c r="V23" s="167"/>
      <c r="W23" s="167"/>
      <c r="X23" s="167"/>
      <c r="Y23" s="167"/>
      <c r="Z23" s="167"/>
    </row>
    <row r="24" spans="1:26" ht="15.75" customHeight="1" x14ac:dyDescent="0.25">
      <c r="A24" s="167"/>
      <c r="B24" s="167"/>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7"/>
    </row>
    <row r="25" spans="1:26" ht="15.75" customHeight="1" x14ac:dyDescent="0.25">
      <c r="A25" s="167"/>
      <c r="B25" s="167"/>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7"/>
    </row>
    <row r="26" spans="1:26" ht="15.75" customHeight="1" x14ac:dyDescent="0.25">
      <c r="A26" s="167"/>
      <c r="B26" s="167"/>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row>
    <row r="27" spans="1:26" ht="15.75" customHeight="1" x14ac:dyDescent="0.25">
      <c r="A27" s="167"/>
      <c r="B27" s="167"/>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row>
    <row r="28" spans="1:26" ht="15.75" customHeight="1" x14ac:dyDescent="0.25">
      <c r="A28" s="167"/>
      <c r="B28" s="167"/>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row>
    <row r="29" spans="1:26" ht="15.75" customHeight="1" x14ac:dyDescent="0.25">
      <c r="A29" s="167"/>
      <c r="B29" s="167"/>
      <c r="C29" s="167"/>
      <c r="D29" s="167"/>
      <c r="E29" s="167"/>
      <c r="F29" s="167"/>
      <c r="G29" s="167"/>
      <c r="H29" s="167"/>
      <c r="I29" s="167"/>
      <c r="J29" s="167"/>
      <c r="K29" s="167"/>
      <c r="L29" s="167"/>
      <c r="M29" s="167"/>
      <c r="N29" s="167"/>
      <c r="O29" s="167"/>
      <c r="P29" s="167"/>
      <c r="Q29" s="167"/>
      <c r="R29" s="167"/>
      <c r="S29" s="167"/>
      <c r="T29" s="167"/>
      <c r="U29" s="167"/>
      <c r="V29" s="167"/>
      <c r="W29" s="167"/>
      <c r="X29" s="167"/>
      <c r="Y29" s="167"/>
      <c r="Z29" s="167"/>
    </row>
    <row r="30" spans="1:26" ht="15.75" customHeight="1" x14ac:dyDescent="0.25">
      <c r="A30" s="167"/>
      <c r="B30" s="167"/>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row>
    <row r="31" spans="1:26" ht="15.75" customHeight="1" x14ac:dyDescent="0.25">
      <c r="A31" s="167"/>
      <c r="B31" s="167"/>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row>
    <row r="32" spans="1:26" ht="15.75" customHeight="1" x14ac:dyDescent="0.25">
      <c r="A32" s="167"/>
      <c r="B32" s="167"/>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row>
    <row r="33" spans="1:26" ht="15.75" customHeight="1" x14ac:dyDescent="0.25">
      <c r="A33" s="167"/>
      <c r="B33" s="167"/>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7"/>
    </row>
    <row r="34" spans="1:26" ht="15.75" customHeight="1" x14ac:dyDescent="0.25">
      <c r="A34" s="167"/>
      <c r="B34" s="167"/>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67"/>
    </row>
    <row r="35" spans="1:26" ht="15.75" customHeight="1" x14ac:dyDescent="0.25">
      <c r="A35" s="167"/>
      <c r="B35" s="167"/>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row>
    <row r="36" spans="1:26" ht="15.75" customHeight="1" x14ac:dyDescent="0.25">
      <c r="A36" s="167"/>
      <c r="B36" s="167"/>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row>
    <row r="37" spans="1:26" ht="15.75" customHeight="1" x14ac:dyDescent="0.25">
      <c r="A37" s="167"/>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row>
    <row r="38" spans="1:26" ht="15.75" customHeight="1" x14ac:dyDescent="0.25">
      <c r="A38" s="167"/>
      <c r="B38" s="167"/>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row>
    <row r="39" spans="1:26" ht="15.75" customHeight="1" x14ac:dyDescent="0.25">
      <c r="A39" s="167"/>
      <c r="B39" s="167"/>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row>
    <row r="40" spans="1:26" ht="15.75" customHeight="1" x14ac:dyDescent="0.25">
      <c r="A40" s="167"/>
      <c r="B40" s="167"/>
      <c r="C40" s="167"/>
      <c r="D40" s="167"/>
      <c r="E40" s="167"/>
      <c r="F40" s="167"/>
      <c r="G40" s="167"/>
      <c r="H40" s="167"/>
      <c r="I40" s="167"/>
      <c r="J40" s="167"/>
      <c r="K40" s="167"/>
      <c r="L40" s="167"/>
      <c r="M40" s="167"/>
      <c r="N40" s="167"/>
      <c r="O40" s="167"/>
      <c r="P40" s="167"/>
      <c r="Q40" s="167"/>
      <c r="R40" s="167"/>
      <c r="S40" s="167"/>
      <c r="T40" s="167"/>
      <c r="U40" s="167"/>
      <c r="V40" s="167"/>
      <c r="W40" s="167"/>
      <c r="X40" s="167"/>
      <c r="Y40" s="167"/>
      <c r="Z40" s="167"/>
    </row>
    <row r="41" spans="1:26" ht="15.75" customHeight="1" x14ac:dyDescent="0.25">
      <c r="A41" s="167"/>
      <c r="B41" s="167"/>
      <c r="C41" s="167"/>
      <c r="D41" s="167"/>
      <c r="E41" s="167"/>
      <c r="F41" s="167"/>
      <c r="G41" s="167"/>
      <c r="H41" s="167"/>
      <c r="I41" s="167"/>
      <c r="J41" s="167"/>
      <c r="K41" s="167"/>
      <c r="L41" s="167"/>
      <c r="M41" s="167"/>
      <c r="N41" s="167"/>
      <c r="O41" s="167"/>
      <c r="P41" s="167"/>
      <c r="Q41" s="167"/>
      <c r="R41" s="167"/>
      <c r="S41" s="167"/>
      <c r="T41" s="167"/>
      <c r="U41" s="167"/>
      <c r="V41" s="167"/>
      <c r="W41" s="167"/>
      <c r="X41" s="167"/>
      <c r="Y41" s="167"/>
      <c r="Z41" s="167"/>
    </row>
    <row r="42" spans="1:26" ht="15.75" customHeight="1" x14ac:dyDescent="0.25">
      <c r="A42" s="167"/>
      <c r="B42" s="167"/>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row>
    <row r="43" spans="1:26" ht="15.75" customHeight="1" x14ac:dyDescent="0.25">
      <c r="A43" s="167"/>
      <c r="B43" s="167"/>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row>
    <row r="44" spans="1:26" ht="15.75" customHeight="1" x14ac:dyDescent="0.25">
      <c r="A44" s="167"/>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row>
    <row r="45" spans="1:26" ht="15.75" customHeight="1" x14ac:dyDescent="0.25">
      <c r="A45" s="167"/>
      <c r="B45" s="167"/>
      <c r="C45" s="167"/>
      <c r="D45" s="167"/>
      <c r="E45" s="167"/>
      <c r="F45" s="167"/>
      <c r="G45" s="167"/>
      <c r="H45" s="167"/>
      <c r="I45" s="167"/>
      <c r="J45" s="167"/>
      <c r="K45" s="167"/>
      <c r="L45" s="167"/>
      <c r="M45" s="167"/>
      <c r="N45" s="167"/>
      <c r="O45" s="167"/>
      <c r="P45" s="167"/>
      <c r="Q45" s="167"/>
      <c r="R45" s="167"/>
      <c r="S45" s="167"/>
      <c r="T45" s="167"/>
      <c r="U45" s="167"/>
      <c r="V45" s="167"/>
      <c r="W45" s="167"/>
      <c r="X45" s="167"/>
      <c r="Y45" s="167"/>
      <c r="Z45" s="167"/>
    </row>
    <row r="46" spans="1:26" ht="15.75" customHeight="1" x14ac:dyDescent="0.25">
      <c r="A46" s="167"/>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row>
    <row r="47" spans="1:26" ht="15.75" customHeight="1" x14ac:dyDescent="0.25">
      <c r="A47" s="167"/>
      <c r="B47" s="167"/>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row>
    <row r="48" spans="1:26" ht="15.75" customHeight="1" x14ac:dyDescent="0.25">
      <c r="A48" s="167"/>
      <c r="B48" s="167"/>
      <c r="C48" s="167"/>
      <c r="D48" s="167"/>
      <c r="E48" s="167"/>
      <c r="F48" s="167"/>
      <c r="G48" s="167"/>
      <c r="H48" s="167"/>
      <c r="I48" s="167"/>
      <c r="J48" s="167"/>
      <c r="K48" s="167"/>
      <c r="L48" s="167"/>
      <c r="M48" s="167"/>
      <c r="N48" s="167"/>
      <c r="O48" s="167"/>
      <c r="P48" s="167"/>
      <c r="Q48" s="167"/>
      <c r="R48" s="167"/>
      <c r="S48" s="167"/>
      <c r="T48" s="167"/>
      <c r="U48" s="167"/>
      <c r="V48" s="167"/>
      <c r="W48" s="167"/>
      <c r="X48" s="167"/>
      <c r="Y48" s="167"/>
      <c r="Z48" s="167"/>
    </row>
    <row r="49" spans="1:26" ht="15.75" customHeight="1" x14ac:dyDescent="0.25">
      <c r="A49" s="167"/>
      <c r="B49" s="167"/>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row>
    <row r="50" spans="1:26" ht="15.75" customHeight="1" x14ac:dyDescent="0.25">
      <c r="A50" s="167"/>
      <c r="B50" s="167"/>
      <c r="C50" s="167"/>
      <c r="D50" s="167"/>
      <c r="E50" s="167"/>
      <c r="F50" s="167"/>
      <c r="G50" s="167"/>
      <c r="H50" s="167"/>
      <c r="I50" s="167"/>
      <c r="J50" s="167"/>
      <c r="K50" s="167"/>
      <c r="L50" s="167"/>
      <c r="M50" s="167"/>
      <c r="N50" s="167"/>
      <c r="O50" s="167"/>
      <c r="P50" s="167"/>
      <c r="Q50" s="167"/>
      <c r="R50" s="167"/>
      <c r="S50" s="167"/>
      <c r="T50" s="167"/>
      <c r="U50" s="167"/>
      <c r="V50" s="167"/>
      <c r="W50" s="167"/>
      <c r="X50" s="167"/>
      <c r="Y50" s="167"/>
      <c r="Z50" s="167"/>
    </row>
    <row r="51" spans="1:26" ht="15.75" customHeight="1" x14ac:dyDescent="0.25">
      <c r="A51" s="167"/>
      <c r="B51" s="167"/>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7"/>
    </row>
    <row r="52" spans="1:26" ht="15.75" customHeight="1" x14ac:dyDescent="0.25">
      <c r="A52" s="167"/>
      <c r="B52" s="167"/>
      <c r="C52" s="167"/>
      <c r="D52" s="167"/>
      <c r="E52" s="167"/>
      <c r="F52" s="167"/>
      <c r="G52" s="167"/>
      <c r="H52" s="167"/>
      <c r="I52" s="167"/>
      <c r="J52" s="167"/>
      <c r="K52" s="167"/>
      <c r="L52" s="167"/>
      <c r="M52" s="167"/>
      <c r="N52" s="167"/>
      <c r="O52" s="167"/>
      <c r="P52" s="167"/>
      <c r="Q52" s="167"/>
      <c r="R52" s="167"/>
      <c r="S52" s="167"/>
      <c r="T52" s="167"/>
      <c r="U52" s="167"/>
      <c r="V52" s="167"/>
      <c r="W52" s="167"/>
      <c r="X52" s="167"/>
      <c r="Y52" s="167"/>
      <c r="Z52" s="167"/>
    </row>
    <row r="53" spans="1:26" ht="15.75" customHeight="1" x14ac:dyDescent="0.25">
      <c r="A53" s="167"/>
      <c r="B53" s="167"/>
      <c r="C53" s="167"/>
      <c r="D53" s="167"/>
      <c r="E53" s="167"/>
      <c r="F53" s="167"/>
      <c r="G53" s="167"/>
      <c r="H53" s="167"/>
      <c r="I53" s="167"/>
      <c r="J53" s="167"/>
      <c r="K53" s="167"/>
      <c r="L53" s="167"/>
      <c r="M53" s="167"/>
      <c r="N53" s="167"/>
      <c r="O53" s="167"/>
      <c r="P53" s="167"/>
      <c r="Q53" s="167"/>
      <c r="R53" s="167"/>
      <c r="S53" s="167"/>
      <c r="T53" s="167"/>
      <c r="U53" s="167"/>
      <c r="V53" s="167"/>
      <c r="W53" s="167"/>
      <c r="X53" s="167"/>
      <c r="Y53" s="167"/>
      <c r="Z53" s="167"/>
    </row>
    <row r="54" spans="1:26" ht="15.75" customHeight="1" x14ac:dyDescent="0.25">
      <c r="A54" s="167"/>
      <c r="B54" s="167"/>
      <c r="C54" s="167"/>
      <c r="D54" s="167"/>
      <c r="E54" s="167"/>
      <c r="F54" s="167"/>
      <c r="G54" s="167"/>
      <c r="H54" s="167"/>
      <c r="I54" s="167"/>
      <c r="J54" s="167"/>
      <c r="K54" s="167"/>
      <c r="L54" s="167"/>
      <c r="M54" s="167"/>
      <c r="N54" s="167"/>
      <c r="O54" s="167"/>
      <c r="P54" s="167"/>
      <c r="Q54" s="167"/>
      <c r="R54" s="167"/>
      <c r="S54" s="167"/>
      <c r="T54" s="167"/>
      <c r="U54" s="167"/>
      <c r="V54" s="167"/>
      <c r="W54" s="167"/>
      <c r="X54" s="167"/>
      <c r="Y54" s="167"/>
      <c r="Z54" s="167"/>
    </row>
    <row r="55" spans="1:26" ht="15.75" customHeight="1" x14ac:dyDescent="0.25">
      <c r="A55" s="167"/>
      <c r="B55" s="167"/>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row>
    <row r="56" spans="1:26" ht="15.75" customHeight="1" x14ac:dyDescent="0.25">
      <c r="A56" s="167"/>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row>
    <row r="57" spans="1:26" ht="15.75" customHeight="1" x14ac:dyDescent="0.25">
      <c r="A57" s="167"/>
      <c r="B57" s="167"/>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row>
    <row r="58" spans="1:26" ht="15.75" customHeight="1" x14ac:dyDescent="0.25">
      <c r="A58" s="167"/>
      <c r="B58" s="167"/>
      <c r="C58" s="167"/>
      <c r="D58" s="167"/>
      <c r="E58" s="167"/>
      <c r="F58" s="167"/>
      <c r="G58" s="167"/>
      <c r="H58" s="167"/>
      <c r="I58" s="167"/>
      <c r="J58" s="167"/>
      <c r="K58" s="167"/>
      <c r="L58" s="167"/>
      <c r="M58" s="167"/>
      <c r="N58" s="167"/>
      <c r="O58" s="167"/>
      <c r="P58" s="167"/>
      <c r="Q58" s="167"/>
      <c r="R58" s="167"/>
      <c r="S58" s="167"/>
      <c r="T58" s="167"/>
      <c r="U58" s="167"/>
      <c r="V58" s="167"/>
      <c r="W58" s="167"/>
      <c r="X58" s="167"/>
      <c r="Y58" s="167"/>
      <c r="Z58" s="167"/>
    </row>
    <row r="59" spans="1:26" ht="15.75" customHeight="1" x14ac:dyDescent="0.25">
      <c r="A59" s="167"/>
      <c r="B59" s="167"/>
      <c r="C59" s="167"/>
      <c r="D59" s="167"/>
      <c r="E59" s="167"/>
      <c r="F59" s="167"/>
      <c r="G59" s="167"/>
      <c r="H59" s="167"/>
      <c r="I59" s="167"/>
      <c r="J59" s="167"/>
      <c r="K59" s="167"/>
      <c r="L59" s="167"/>
      <c r="M59" s="167"/>
      <c r="N59" s="167"/>
      <c r="O59" s="167"/>
      <c r="P59" s="167"/>
      <c r="Q59" s="167"/>
      <c r="R59" s="167"/>
      <c r="S59" s="167"/>
      <c r="T59" s="167"/>
      <c r="U59" s="167"/>
      <c r="V59" s="167"/>
      <c r="W59" s="167"/>
      <c r="X59" s="167"/>
      <c r="Y59" s="167"/>
      <c r="Z59" s="167"/>
    </row>
    <row r="60" spans="1:26" ht="15.75" customHeight="1" x14ac:dyDescent="0.25">
      <c r="A60" s="167"/>
      <c r="B60" s="167"/>
      <c r="C60" s="167"/>
      <c r="D60" s="167"/>
      <c r="E60" s="167"/>
      <c r="F60" s="167"/>
      <c r="G60" s="167"/>
      <c r="H60" s="167"/>
      <c r="I60" s="167"/>
      <c r="J60" s="167"/>
      <c r="K60" s="167"/>
      <c r="L60" s="167"/>
      <c r="M60" s="167"/>
      <c r="N60" s="167"/>
      <c r="O60" s="167"/>
      <c r="P60" s="167"/>
      <c r="Q60" s="167"/>
      <c r="R60" s="167"/>
      <c r="S60" s="167"/>
      <c r="T60" s="167"/>
      <c r="U60" s="167"/>
      <c r="V60" s="167"/>
      <c r="W60" s="167"/>
      <c r="X60" s="167"/>
      <c r="Y60" s="167"/>
      <c r="Z60" s="167"/>
    </row>
    <row r="61" spans="1:26" ht="15.75" customHeight="1" x14ac:dyDescent="0.25">
      <c r="A61" s="167"/>
      <c r="B61" s="167"/>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row>
    <row r="62" spans="1:26" ht="15.75" customHeight="1" x14ac:dyDescent="0.25">
      <c r="A62" s="167"/>
      <c r="B62" s="167"/>
      <c r="C62" s="167"/>
      <c r="D62" s="167"/>
      <c r="E62" s="167"/>
      <c r="F62" s="167"/>
      <c r="G62" s="167"/>
      <c r="H62" s="167"/>
      <c r="I62" s="167"/>
      <c r="J62" s="167"/>
      <c r="K62" s="167"/>
      <c r="L62" s="167"/>
      <c r="M62" s="167"/>
      <c r="N62" s="167"/>
      <c r="O62" s="167"/>
      <c r="P62" s="167"/>
      <c r="Q62" s="167"/>
      <c r="R62" s="167"/>
      <c r="S62" s="167"/>
      <c r="T62" s="167"/>
      <c r="U62" s="167"/>
      <c r="V62" s="167"/>
      <c r="W62" s="167"/>
      <c r="X62" s="167"/>
      <c r="Y62" s="167"/>
      <c r="Z62" s="167"/>
    </row>
    <row r="63" spans="1:26" ht="15.75" customHeight="1" x14ac:dyDescent="0.25">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row>
    <row r="64" spans="1:26" ht="15.75" customHeight="1" x14ac:dyDescent="0.25">
      <c r="A64" s="167"/>
      <c r="B64" s="167"/>
      <c r="C64" s="167"/>
      <c r="D64" s="167"/>
      <c r="E64" s="167"/>
      <c r="F64" s="167"/>
      <c r="G64" s="167"/>
      <c r="H64" s="167"/>
      <c r="I64" s="167"/>
      <c r="J64" s="167"/>
      <c r="K64" s="167"/>
      <c r="L64" s="167"/>
      <c r="M64" s="167"/>
      <c r="N64" s="167"/>
      <c r="O64" s="167"/>
      <c r="P64" s="167"/>
      <c r="Q64" s="167"/>
      <c r="R64" s="167"/>
      <c r="S64" s="167"/>
      <c r="T64" s="167"/>
      <c r="U64" s="167"/>
      <c r="V64" s="167"/>
      <c r="W64" s="167"/>
      <c r="X64" s="167"/>
      <c r="Y64" s="167"/>
      <c r="Z64" s="167"/>
    </row>
    <row r="65" spans="1:26" ht="15.75" customHeight="1" x14ac:dyDescent="0.25">
      <c r="A65" s="167"/>
      <c r="B65" s="167"/>
      <c r="C65" s="167"/>
      <c r="D65" s="167"/>
      <c r="E65" s="167"/>
      <c r="F65" s="167"/>
      <c r="G65" s="167"/>
      <c r="H65" s="167"/>
      <c r="I65" s="167"/>
      <c r="J65" s="167"/>
      <c r="K65" s="167"/>
      <c r="L65" s="167"/>
      <c r="M65" s="167"/>
      <c r="N65" s="167"/>
      <c r="O65" s="167"/>
      <c r="P65" s="167"/>
      <c r="Q65" s="167"/>
      <c r="R65" s="167"/>
      <c r="S65" s="167"/>
      <c r="T65" s="167"/>
      <c r="U65" s="167"/>
      <c r="V65" s="167"/>
      <c r="W65" s="167"/>
      <c r="X65" s="167"/>
      <c r="Y65" s="167"/>
      <c r="Z65" s="167"/>
    </row>
    <row r="66" spans="1:26" ht="15.75" customHeight="1" x14ac:dyDescent="0.25">
      <c r="A66" s="167"/>
      <c r="B66" s="167"/>
      <c r="C66" s="167"/>
      <c r="D66" s="167"/>
      <c r="E66" s="167"/>
      <c r="F66" s="167"/>
      <c r="G66" s="167"/>
      <c r="H66" s="167"/>
      <c r="I66" s="167"/>
      <c r="J66" s="167"/>
      <c r="K66" s="167"/>
      <c r="L66" s="167"/>
      <c r="M66" s="167"/>
      <c r="N66" s="167"/>
      <c r="O66" s="167"/>
      <c r="P66" s="167"/>
      <c r="Q66" s="167"/>
      <c r="R66" s="167"/>
      <c r="S66" s="167"/>
      <c r="T66" s="167"/>
      <c r="U66" s="167"/>
      <c r="V66" s="167"/>
      <c r="W66" s="167"/>
      <c r="X66" s="167"/>
      <c r="Y66" s="167"/>
      <c r="Z66" s="167"/>
    </row>
    <row r="67" spans="1:26" ht="15.75" customHeight="1" x14ac:dyDescent="0.25">
      <c r="A67" s="167"/>
      <c r="B67" s="167"/>
      <c r="C67" s="167"/>
      <c r="D67" s="167"/>
      <c r="E67" s="167"/>
      <c r="F67" s="167"/>
      <c r="G67" s="167"/>
      <c r="H67" s="167"/>
      <c r="I67" s="167"/>
      <c r="J67" s="167"/>
      <c r="K67" s="167"/>
      <c r="L67" s="167"/>
      <c r="M67" s="167"/>
      <c r="N67" s="167"/>
      <c r="O67" s="167"/>
      <c r="P67" s="167"/>
      <c r="Q67" s="167"/>
      <c r="R67" s="167"/>
      <c r="S67" s="167"/>
      <c r="T67" s="167"/>
      <c r="U67" s="167"/>
      <c r="V67" s="167"/>
      <c r="W67" s="167"/>
      <c r="X67" s="167"/>
      <c r="Y67" s="167"/>
      <c r="Z67" s="167"/>
    </row>
    <row r="68" spans="1:26" ht="15.75" customHeight="1" x14ac:dyDescent="0.25">
      <c r="A68" s="167"/>
      <c r="B68" s="167"/>
      <c r="C68" s="167"/>
      <c r="D68" s="167"/>
      <c r="E68" s="167"/>
      <c r="F68" s="167"/>
      <c r="G68" s="167"/>
      <c r="H68" s="167"/>
      <c r="I68" s="167"/>
      <c r="J68" s="167"/>
      <c r="K68" s="167"/>
      <c r="L68" s="167"/>
      <c r="M68" s="167"/>
      <c r="N68" s="167"/>
      <c r="O68" s="167"/>
      <c r="P68" s="167"/>
      <c r="Q68" s="167"/>
      <c r="R68" s="167"/>
      <c r="S68" s="167"/>
      <c r="T68" s="167"/>
      <c r="U68" s="167"/>
      <c r="V68" s="167"/>
      <c r="W68" s="167"/>
      <c r="X68" s="167"/>
      <c r="Y68" s="167"/>
      <c r="Z68" s="167"/>
    </row>
    <row r="69" spans="1:26" ht="15.75" customHeight="1" x14ac:dyDescent="0.25">
      <c r="A69" s="167"/>
      <c r="B69" s="167"/>
      <c r="C69" s="167"/>
      <c r="D69" s="167"/>
      <c r="E69" s="167"/>
      <c r="F69" s="167"/>
      <c r="G69" s="167"/>
      <c r="H69" s="167"/>
      <c r="I69" s="167"/>
      <c r="J69" s="167"/>
      <c r="K69" s="167"/>
      <c r="L69" s="167"/>
      <c r="M69" s="167"/>
      <c r="N69" s="167"/>
      <c r="O69" s="167"/>
      <c r="P69" s="167"/>
      <c r="Q69" s="167"/>
      <c r="R69" s="167"/>
      <c r="S69" s="167"/>
      <c r="T69" s="167"/>
      <c r="U69" s="167"/>
      <c r="V69" s="167"/>
      <c r="W69" s="167"/>
      <c r="X69" s="167"/>
      <c r="Y69" s="167"/>
      <c r="Z69" s="167"/>
    </row>
    <row r="70" spans="1:26" ht="15.75" customHeight="1" x14ac:dyDescent="0.25">
      <c r="A70" s="167"/>
      <c r="B70" s="167"/>
      <c r="C70" s="167"/>
      <c r="D70" s="167"/>
      <c r="E70" s="167"/>
      <c r="F70" s="167"/>
      <c r="G70" s="167"/>
      <c r="H70" s="167"/>
      <c r="I70" s="167"/>
      <c r="J70" s="167"/>
      <c r="K70" s="167"/>
      <c r="L70" s="167"/>
      <c r="M70" s="167"/>
      <c r="N70" s="167"/>
      <c r="O70" s="167"/>
      <c r="P70" s="167"/>
      <c r="Q70" s="167"/>
      <c r="R70" s="167"/>
      <c r="S70" s="167"/>
      <c r="T70" s="167"/>
      <c r="U70" s="167"/>
      <c r="V70" s="167"/>
      <c r="W70" s="167"/>
      <c r="X70" s="167"/>
      <c r="Y70" s="167"/>
      <c r="Z70" s="167"/>
    </row>
    <row r="71" spans="1:26" ht="15.75" customHeight="1" x14ac:dyDescent="0.25">
      <c r="A71" s="167"/>
      <c r="B71" s="167"/>
      <c r="C71" s="167"/>
      <c r="D71" s="167"/>
      <c r="E71" s="167"/>
      <c r="F71" s="167"/>
      <c r="G71" s="167"/>
      <c r="H71" s="167"/>
      <c r="I71" s="167"/>
      <c r="J71" s="167"/>
      <c r="K71" s="167"/>
      <c r="L71" s="167"/>
      <c r="M71" s="167"/>
      <c r="N71" s="167"/>
      <c r="O71" s="167"/>
      <c r="P71" s="167"/>
      <c r="Q71" s="167"/>
      <c r="R71" s="167"/>
      <c r="S71" s="167"/>
      <c r="T71" s="167"/>
      <c r="U71" s="167"/>
      <c r="V71" s="167"/>
      <c r="W71" s="167"/>
      <c r="X71" s="167"/>
      <c r="Y71" s="167"/>
      <c r="Z71" s="167"/>
    </row>
    <row r="72" spans="1:26" ht="15.75" customHeight="1" x14ac:dyDescent="0.25">
      <c r="A72" s="167"/>
      <c r="B72" s="167"/>
      <c r="C72" s="167"/>
      <c r="D72" s="167"/>
      <c r="E72" s="167"/>
      <c r="F72" s="167"/>
      <c r="G72" s="167"/>
      <c r="H72" s="167"/>
      <c r="I72" s="167"/>
      <c r="J72" s="167"/>
      <c r="K72" s="167"/>
      <c r="L72" s="167"/>
      <c r="M72" s="167"/>
      <c r="N72" s="167"/>
      <c r="O72" s="167"/>
      <c r="P72" s="167"/>
      <c r="Q72" s="167"/>
      <c r="R72" s="167"/>
      <c r="S72" s="167"/>
      <c r="T72" s="167"/>
      <c r="U72" s="167"/>
      <c r="V72" s="167"/>
      <c r="W72" s="167"/>
      <c r="X72" s="167"/>
      <c r="Y72" s="167"/>
      <c r="Z72" s="167"/>
    </row>
    <row r="73" spans="1:26" ht="15.75" customHeight="1" x14ac:dyDescent="0.25">
      <c r="A73" s="167"/>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row>
    <row r="74" spans="1:26" ht="15.75" customHeight="1" x14ac:dyDescent="0.25">
      <c r="A74" s="167"/>
      <c r="B74" s="167"/>
      <c r="C74" s="167"/>
      <c r="D74" s="167"/>
      <c r="E74" s="167"/>
      <c r="F74" s="167"/>
      <c r="G74" s="167"/>
      <c r="H74" s="167"/>
      <c r="I74" s="167"/>
      <c r="J74" s="167"/>
      <c r="K74" s="167"/>
      <c r="L74" s="167"/>
      <c r="M74" s="167"/>
      <c r="N74" s="167"/>
      <c r="O74" s="167"/>
      <c r="P74" s="167"/>
      <c r="Q74" s="167"/>
      <c r="R74" s="167"/>
      <c r="S74" s="167"/>
      <c r="T74" s="167"/>
      <c r="U74" s="167"/>
      <c r="V74" s="167"/>
      <c r="W74" s="167"/>
      <c r="X74" s="167"/>
      <c r="Y74" s="167"/>
      <c r="Z74" s="167"/>
    </row>
    <row r="75" spans="1:26" ht="15.75" customHeight="1" x14ac:dyDescent="0.25">
      <c r="A75" s="167"/>
      <c r="B75" s="167"/>
      <c r="C75" s="167"/>
      <c r="D75" s="167"/>
      <c r="E75" s="167"/>
      <c r="F75" s="167"/>
      <c r="G75" s="167"/>
      <c r="H75" s="167"/>
      <c r="I75" s="167"/>
      <c r="J75" s="167"/>
      <c r="K75" s="167"/>
      <c r="L75" s="167"/>
      <c r="M75" s="167"/>
      <c r="N75" s="167"/>
      <c r="O75" s="167"/>
      <c r="P75" s="167"/>
      <c r="Q75" s="167"/>
      <c r="R75" s="167"/>
      <c r="S75" s="167"/>
      <c r="T75" s="167"/>
      <c r="U75" s="167"/>
      <c r="V75" s="167"/>
      <c r="W75" s="167"/>
      <c r="X75" s="167"/>
      <c r="Y75" s="167"/>
      <c r="Z75" s="167"/>
    </row>
    <row r="76" spans="1:26" ht="15.75" customHeight="1" x14ac:dyDescent="0.25">
      <c r="A76" s="167"/>
      <c r="B76" s="167"/>
      <c r="C76" s="167"/>
      <c r="D76" s="167"/>
      <c r="E76" s="167"/>
      <c r="F76" s="167"/>
      <c r="G76" s="167"/>
      <c r="H76" s="167"/>
      <c r="I76" s="167"/>
      <c r="J76" s="167"/>
      <c r="K76" s="167"/>
      <c r="L76" s="167"/>
      <c r="M76" s="167"/>
      <c r="N76" s="167"/>
      <c r="O76" s="167"/>
      <c r="P76" s="167"/>
      <c r="Q76" s="167"/>
      <c r="R76" s="167"/>
      <c r="S76" s="167"/>
      <c r="T76" s="167"/>
      <c r="U76" s="167"/>
      <c r="V76" s="167"/>
      <c r="W76" s="167"/>
      <c r="X76" s="167"/>
      <c r="Y76" s="167"/>
      <c r="Z76" s="167"/>
    </row>
    <row r="77" spans="1:26" ht="15.75" customHeight="1" x14ac:dyDescent="0.25">
      <c r="A77" s="167"/>
      <c r="B77" s="167"/>
      <c r="C77" s="167"/>
      <c r="D77" s="167"/>
      <c r="E77" s="167"/>
      <c r="F77" s="167"/>
      <c r="G77" s="167"/>
      <c r="H77" s="167"/>
      <c r="I77" s="167"/>
      <c r="J77" s="167"/>
      <c r="K77" s="167"/>
      <c r="L77" s="167"/>
      <c r="M77" s="167"/>
      <c r="N77" s="167"/>
      <c r="O77" s="167"/>
      <c r="P77" s="167"/>
      <c r="Q77" s="167"/>
      <c r="R77" s="167"/>
      <c r="S77" s="167"/>
      <c r="T77" s="167"/>
      <c r="U77" s="167"/>
      <c r="V77" s="167"/>
      <c r="W77" s="167"/>
      <c r="X77" s="167"/>
      <c r="Y77" s="167"/>
      <c r="Z77" s="167"/>
    </row>
    <row r="78" spans="1:26" ht="15.75" customHeight="1" x14ac:dyDescent="0.25">
      <c r="A78" s="167"/>
      <c r="B78" s="167"/>
      <c r="C78" s="167"/>
      <c r="D78" s="167"/>
      <c r="E78" s="167"/>
      <c r="F78" s="167"/>
      <c r="G78" s="167"/>
      <c r="H78" s="167"/>
      <c r="I78" s="167"/>
      <c r="J78" s="167"/>
      <c r="K78" s="167"/>
      <c r="L78" s="167"/>
      <c r="M78" s="167"/>
      <c r="N78" s="167"/>
      <c r="O78" s="167"/>
      <c r="P78" s="167"/>
      <c r="Q78" s="167"/>
      <c r="R78" s="167"/>
      <c r="S78" s="167"/>
      <c r="T78" s="167"/>
      <c r="U78" s="167"/>
      <c r="V78" s="167"/>
      <c r="W78" s="167"/>
      <c r="X78" s="167"/>
      <c r="Y78" s="167"/>
      <c r="Z78" s="167"/>
    </row>
    <row r="79" spans="1:26" ht="15.75" customHeight="1" x14ac:dyDescent="0.25">
      <c r="A79" s="167"/>
      <c r="B79" s="167"/>
      <c r="C79" s="167"/>
      <c r="D79" s="167"/>
      <c r="E79" s="167"/>
      <c r="F79" s="167"/>
      <c r="G79" s="167"/>
      <c r="H79" s="167"/>
      <c r="I79" s="167"/>
      <c r="J79" s="167"/>
      <c r="K79" s="167"/>
      <c r="L79" s="167"/>
      <c r="M79" s="167"/>
      <c r="N79" s="167"/>
      <c r="O79" s="167"/>
      <c r="P79" s="167"/>
      <c r="Q79" s="167"/>
      <c r="R79" s="167"/>
      <c r="S79" s="167"/>
      <c r="T79" s="167"/>
      <c r="U79" s="167"/>
      <c r="V79" s="167"/>
      <c r="W79" s="167"/>
      <c r="X79" s="167"/>
      <c r="Y79" s="167"/>
      <c r="Z79" s="167"/>
    </row>
    <row r="80" spans="1:26" ht="15.75" customHeight="1" x14ac:dyDescent="0.25">
      <c r="A80" s="167"/>
      <c r="B80" s="167"/>
      <c r="C80" s="167"/>
      <c r="D80" s="167"/>
      <c r="E80" s="167"/>
      <c r="F80" s="167"/>
      <c r="G80" s="167"/>
      <c r="H80" s="167"/>
      <c r="I80" s="167"/>
      <c r="J80" s="167"/>
      <c r="K80" s="167"/>
      <c r="L80" s="167"/>
      <c r="M80" s="167"/>
      <c r="N80" s="167"/>
      <c r="O80" s="167"/>
      <c r="P80" s="167"/>
      <c r="Q80" s="167"/>
      <c r="R80" s="167"/>
      <c r="S80" s="167"/>
      <c r="T80" s="167"/>
      <c r="U80" s="167"/>
      <c r="V80" s="167"/>
      <c r="W80" s="167"/>
      <c r="X80" s="167"/>
      <c r="Y80" s="167"/>
      <c r="Z80" s="167"/>
    </row>
    <row r="81" spans="1:26" ht="15.75" customHeight="1" x14ac:dyDescent="0.25">
      <c r="A81" s="167"/>
      <c r="B81" s="167"/>
      <c r="C81" s="167"/>
      <c r="D81" s="167"/>
      <c r="E81" s="167"/>
      <c r="F81" s="167"/>
      <c r="G81" s="167"/>
      <c r="H81" s="167"/>
      <c r="I81" s="167"/>
      <c r="J81" s="167"/>
      <c r="K81" s="167"/>
      <c r="L81" s="167"/>
      <c r="M81" s="167"/>
      <c r="N81" s="167"/>
      <c r="O81" s="167"/>
      <c r="P81" s="167"/>
      <c r="Q81" s="167"/>
      <c r="R81" s="167"/>
      <c r="S81" s="167"/>
      <c r="T81" s="167"/>
      <c r="U81" s="167"/>
      <c r="V81" s="167"/>
      <c r="W81" s="167"/>
      <c r="X81" s="167"/>
      <c r="Y81" s="167"/>
      <c r="Z81" s="167"/>
    </row>
    <row r="82" spans="1:26" ht="15.75" customHeight="1" x14ac:dyDescent="0.25">
      <c r="A82" s="167"/>
      <c r="B82" s="167"/>
      <c r="C82" s="167"/>
      <c r="D82" s="167"/>
      <c r="E82" s="167"/>
      <c r="F82" s="167"/>
      <c r="G82" s="167"/>
      <c r="H82" s="167"/>
      <c r="I82" s="167"/>
      <c r="J82" s="167"/>
      <c r="K82" s="167"/>
      <c r="L82" s="167"/>
      <c r="M82" s="167"/>
      <c r="N82" s="167"/>
      <c r="O82" s="167"/>
      <c r="P82" s="167"/>
      <c r="Q82" s="167"/>
      <c r="R82" s="167"/>
      <c r="S82" s="167"/>
      <c r="T82" s="167"/>
      <c r="U82" s="167"/>
      <c r="V82" s="167"/>
      <c r="W82" s="167"/>
      <c r="X82" s="167"/>
      <c r="Y82" s="167"/>
      <c r="Z82" s="167"/>
    </row>
    <row r="83" spans="1:26" ht="15.75" customHeight="1" x14ac:dyDescent="0.25">
      <c r="A83" s="167"/>
      <c r="B83" s="167"/>
      <c r="C83" s="167"/>
      <c r="D83" s="167"/>
      <c r="E83" s="167"/>
      <c r="F83" s="167"/>
      <c r="G83" s="167"/>
      <c r="H83" s="167"/>
      <c r="I83" s="167"/>
      <c r="J83" s="167"/>
      <c r="K83" s="167"/>
      <c r="L83" s="167"/>
      <c r="M83" s="167"/>
      <c r="N83" s="167"/>
      <c r="O83" s="167"/>
      <c r="P83" s="167"/>
      <c r="Q83" s="167"/>
      <c r="R83" s="167"/>
      <c r="S83" s="167"/>
      <c r="T83" s="167"/>
      <c r="U83" s="167"/>
      <c r="V83" s="167"/>
      <c r="W83" s="167"/>
      <c r="X83" s="167"/>
      <c r="Y83" s="167"/>
      <c r="Z83" s="167"/>
    </row>
    <row r="84" spans="1:26" ht="15.75" customHeight="1" x14ac:dyDescent="0.25">
      <c r="A84" s="167"/>
      <c r="B84" s="167"/>
      <c r="C84" s="167"/>
      <c r="D84" s="167"/>
      <c r="E84" s="167"/>
      <c r="F84" s="167"/>
      <c r="G84" s="167"/>
      <c r="H84" s="167"/>
      <c r="I84" s="167"/>
      <c r="J84" s="167"/>
      <c r="K84" s="167"/>
      <c r="L84" s="167"/>
      <c r="M84" s="167"/>
      <c r="N84" s="167"/>
      <c r="O84" s="167"/>
      <c r="P84" s="167"/>
      <c r="Q84" s="167"/>
      <c r="R84" s="167"/>
      <c r="S84" s="167"/>
      <c r="T84" s="167"/>
      <c r="U84" s="167"/>
      <c r="V84" s="167"/>
      <c r="W84" s="167"/>
      <c r="X84" s="167"/>
      <c r="Y84" s="167"/>
      <c r="Z84" s="167"/>
    </row>
    <row r="85" spans="1:26" ht="15.75" customHeight="1" x14ac:dyDescent="0.25">
      <c r="A85" s="167"/>
      <c r="B85" s="167"/>
      <c r="C85" s="167"/>
      <c r="D85" s="167"/>
      <c r="E85" s="167"/>
      <c r="F85" s="167"/>
      <c r="G85" s="167"/>
      <c r="H85" s="167"/>
      <c r="I85" s="167"/>
      <c r="J85" s="167"/>
      <c r="K85" s="167"/>
      <c r="L85" s="167"/>
      <c r="M85" s="167"/>
      <c r="N85" s="167"/>
      <c r="O85" s="167"/>
      <c r="P85" s="167"/>
      <c r="Q85" s="167"/>
      <c r="R85" s="167"/>
      <c r="S85" s="167"/>
      <c r="T85" s="167"/>
      <c r="U85" s="167"/>
      <c r="V85" s="167"/>
      <c r="W85" s="167"/>
      <c r="X85" s="167"/>
      <c r="Y85" s="167"/>
      <c r="Z85" s="167"/>
    </row>
    <row r="86" spans="1:26" ht="15.75" customHeight="1" x14ac:dyDescent="0.25">
      <c r="A86" s="167"/>
      <c r="B86" s="167"/>
      <c r="C86" s="167"/>
      <c r="D86" s="167"/>
      <c r="E86" s="167"/>
      <c r="F86" s="167"/>
      <c r="G86" s="167"/>
      <c r="H86" s="167"/>
      <c r="I86" s="167"/>
      <c r="J86" s="167"/>
      <c r="K86" s="167"/>
      <c r="L86" s="167"/>
      <c r="M86" s="167"/>
      <c r="N86" s="167"/>
      <c r="O86" s="167"/>
      <c r="P86" s="167"/>
      <c r="Q86" s="167"/>
      <c r="R86" s="167"/>
      <c r="S86" s="167"/>
      <c r="T86" s="167"/>
      <c r="U86" s="167"/>
      <c r="V86" s="167"/>
      <c r="W86" s="167"/>
      <c r="X86" s="167"/>
      <c r="Y86" s="167"/>
      <c r="Z86" s="167"/>
    </row>
    <row r="87" spans="1:26" ht="15.75" customHeight="1" x14ac:dyDescent="0.25">
      <c r="A87" s="167"/>
      <c r="B87" s="167"/>
      <c r="C87" s="167"/>
      <c r="D87" s="167"/>
      <c r="E87" s="167"/>
      <c r="F87" s="167"/>
      <c r="G87" s="167"/>
      <c r="H87" s="167"/>
      <c r="I87" s="167"/>
      <c r="J87" s="167"/>
      <c r="K87" s="167"/>
      <c r="L87" s="167"/>
      <c r="M87" s="167"/>
      <c r="N87" s="167"/>
      <c r="O87" s="167"/>
      <c r="P87" s="167"/>
      <c r="Q87" s="167"/>
      <c r="R87" s="167"/>
      <c r="S87" s="167"/>
      <c r="T87" s="167"/>
      <c r="U87" s="167"/>
      <c r="V87" s="167"/>
      <c r="W87" s="167"/>
      <c r="X87" s="167"/>
      <c r="Y87" s="167"/>
      <c r="Z87" s="167"/>
    </row>
    <row r="88" spans="1:26" ht="15.75" customHeight="1" x14ac:dyDescent="0.25">
      <c r="A88" s="167"/>
      <c r="B88" s="167"/>
      <c r="C88" s="167"/>
      <c r="D88" s="167"/>
      <c r="E88" s="167"/>
      <c r="F88" s="167"/>
      <c r="G88" s="167"/>
      <c r="H88" s="167"/>
      <c r="I88" s="167"/>
      <c r="J88" s="167"/>
      <c r="K88" s="167"/>
      <c r="L88" s="167"/>
      <c r="M88" s="167"/>
      <c r="N88" s="167"/>
      <c r="O88" s="167"/>
      <c r="P88" s="167"/>
      <c r="Q88" s="167"/>
      <c r="R88" s="167"/>
      <c r="S88" s="167"/>
      <c r="T88" s="167"/>
      <c r="U88" s="167"/>
      <c r="V88" s="167"/>
      <c r="W88" s="167"/>
      <c r="X88" s="167"/>
      <c r="Y88" s="167"/>
      <c r="Z88" s="167"/>
    </row>
    <row r="89" spans="1:26" ht="15.75" customHeight="1" x14ac:dyDescent="0.25">
      <c r="A89" s="167"/>
      <c r="B89" s="167"/>
      <c r="C89" s="167"/>
      <c r="D89" s="167"/>
      <c r="E89" s="167"/>
      <c r="F89" s="167"/>
      <c r="G89" s="167"/>
      <c r="H89" s="167"/>
      <c r="I89" s="167"/>
      <c r="J89" s="167"/>
      <c r="K89" s="167"/>
      <c r="L89" s="167"/>
      <c r="M89" s="167"/>
      <c r="N89" s="167"/>
      <c r="O89" s="167"/>
      <c r="P89" s="167"/>
      <c r="Q89" s="167"/>
      <c r="R89" s="167"/>
      <c r="S89" s="167"/>
      <c r="T89" s="167"/>
      <c r="U89" s="167"/>
      <c r="V89" s="167"/>
      <c r="W89" s="167"/>
      <c r="X89" s="167"/>
      <c r="Y89" s="167"/>
      <c r="Z89" s="167"/>
    </row>
    <row r="90" spans="1:26" ht="15.75" customHeight="1" x14ac:dyDescent="0.25">
      <c r="A90" s="167"/>
      <c r="B90" s="167"/>
      <c r="C90" s="167"/>
      <c r="D90" s="167"/>
      <c r="E90" s="167"/>
      <c r="F90" s="167"/>
      <c r="G90" s="167"/>
      <c r="H90" s="167"/>
      <c r="I90" s="167"/>
      <c r="J90" s="167"/>
      <c r="K90" s="167"/>
      <c r="L90" s="167"/>
      <c r="M90" s="167"/>
      <c r="N90" s="167"/>
      <c r="O90" s="167"/>
      <c r="P90" s="167"/>
      <c r="Q90" s="167"/>
      <c r="R90" s="167"/>
      <c r="S90" s="167"/>
      <c r="T90" s="167"/>
      <c r="U90" s="167"/>
      <c r="V90" s="167"/>
      <c r="W90" s="167"/>
      <c r="X90" s="167"/>
      <c r="Y90" s="167"/>
      <c r="Z90" s="167"/>
    </row>
    <row r="91" spans="1:26" ht="15.75" customHeight="1" x14ac:dyDescent="0.25">
      <c r="A91" s="167"/>
      <c r="B91" s="167"/>
      <c r="C91" s="167"/>
      <c r="D91" s="167"/>
      <c r="E91" s="167"/>
      <c r="F91" s="167"/>
      <c r="G91" s="167"/>
      <c r="H91" s="167"/>
      <c r="I91" s="167"/>
      <c r="J91" s="167"/>
      <c r="K91" s="167"/>
      <c r="L91" s="167"/>
      <c r="M91" s="167"/>
      <c r="N91" s="167"/>
      <c r="O91" s="167"/>
      <c r="P91" s="167"/>
      <c r="Q91" s="167"/>
      <c r="R91" s="167"/>
      <c r="S91" s="167"/>
      <c r="T91" s="167"/>
      <c r="U91" s="167"/>
      <c r="V91" s="167"/>
      <c r="W91" s="167"/>
      <c r="X91" s="167"/>
      <c r="Y91" s="167"/>
      <c r="Z91" s="167"/>
    </row>
    <row r="92" spans="1:26" ht="15.75" customHeight="1" x14ac:dyDescent="0.25">
      <c r="A92" s="167"/>
      <c r="B92" s="167"/>
      <c r="C92" s="167"/>
      <c r="D92" s="167"/>
      <c r="E92" s="167"/>
      <c r="F92" s="167"/>
      <c r="G92" s="167"/>
      <c r="H92" s="167"/>
      <c r="I92" s="167"/>
      <c r="J92" s="167"/>
      <c r="K92" s="167"/>
      <c r="L92" s="167"/>
      <c r="M92" s="167"/>
      <c r="N92" s="167"/>
      <c r="O92" s="167"/>
      <c r="P92" s="167"/>
      <c r="Q92" s="167"/>
      <c r="R92" s="167"/>
      <c r="S92" s="167"/>
      <c r="T92" s="167"/>
      <c r="U92" s="167"/>
      <c r="V92" s="167"/>
      <c r="W92" s="167"/>
      <c r="X92" s="167"/>
      <c r="Y92" s="167"/>
      <c r="Z92" s="167"/>
    </row>
    <row r="93" spans="1:26" ht="15.75" customHeight="1" x14ac:dyDescent="0.25">
      <c r="A93" s="167"/>
      <c r="B93" s="167"/>
      <c r="C93" s="167"/>
      <c r="D93" s="167"/>
      <c r="E93" s="167"/>
      <c r="F93" s="167"/>
      <c r="G93" s="167"/>
      <c r="H93" s="167"/>
      <c r="I93" s="167"/>
      <c r="J93" s="167"/>
      <c r="K93" s="167"/>
      <c r="L93" s="167"/>
      <c r="M93" s="167"/>
      <c r="N93" s="167"/>
      <c r="O93" s="167"/>
      <c r="P93" s="167"/>
      <c r="Q93" s="167"/>
      <c r="R93" s="167"/>
      <c r="S93" s="167"/>
      <c r="T93" s="167"/>
      <c r="U93" s="167"/>
      <c r="V93" s="167"/>
      <c r="W93" s="167"/>
      <c r="X93" s="167"/>
      <c r="Y93" s="167"/>
      <c r="Z93" s="167"/>
    </row>
    <row r="94" spans="1:26" ht="15.75" customHeight="1" x14ac:dyDescent="0.25">
      <c r="A94" s="167"/>
      <c r="B94" s="167"/>
      <c r="C94" s="167"/>
      <c r="D94" s="167"/>
      <c r="E94" s="167"/>
      <c r="F94" s="167"/>
      <c r="G94" s="167"/>
      <c r="H94" s="167"/>
      <c r="I94" s="167"/>
      <c r="J94" s="167"/>
      <c r="K94" s="167"/>
      <c r="L94" s="167"/>
      <c r="M94" s="167"/>
      <c r="N94" s="167"/>
      <c r="O94" s="167"/>
      <c r="P94" s="167"/>
      <c r="Q94" s="167"/>
      <c r="R94" s="167"/>
      <c r="S94" s="167"/>
      <c r="T94" s="167"/>
      <c r="U94" s="167"/>
      <c r="V94" s="167"/>
      <c r="W94" s="167"/>
      <c r="X94" s="167"/>
      <c r="Y94" s="167"/>
      <c r="Z94" s="167"/>
    </row>
    <row r="95" spans="1:26" ht="15.75" customHeight="1" x14ac:dyDescent="0.25">
      <c r="A95" s="167"/>
      <c r="B95" s="167"/>
      <c r="C95" s="167"/>
      <c r="D95" s="167"/>
      <c r="E95" s="167"/>
      <c r="F95" s="167"/>
      <c r="G95" s="167"/>
      <c r="H95" s="167"/>
      <c r="I95" s="167"/>
      <c r="J95" s="167"/>
      <c r="K95" s="167"/>
      <c r="L95" s="167"/>
      <c r="M95" s="167"/>
      <c r="N95" s="167"/>
      <c r="O95" s="167"/>
      <c r="P95" s="167"/>
      <c r="Q95" s="167"/>
      <c r="R95" s="167"/>
      <c r="S95" s="167"/>
      <c r="T95" s="167"/>
      <c r="U95" s="167"/>
      <c r="V95" s="167"/>
      <c r="W95" s="167"/>
      <c r="X95" s="167"/>
      <c r="Y95" s="167"/>
      <c r="Z95" s="167"/>
    </row>
    <row r="96" spans="1:26" ht="15.75" customHeight="1" x14ac:dyDescent="0.25">
      <c r="A96" s="167"/>
      <c r="B96" s="167"/>
      <c r="C96" s="167"/>
      <c r="D96" s="167"/>
      <c r="E96" s="167"/>
      <c r="F96" s="167"/>
      <c r="G96" s="167"/>
      <c r="H96" s="167"/>
      <c r="I96" s="167"/>
      <c r="J96" s="167"/>
      <c r="K96" s="167"/>
      <c r="L96" s="167"/>
      <c r="M96" s="167"/>
      <c r="N96" s="167"/>
      <c r="O96" s="167"/>
      <c r="P96" s="167"/>
      <c r="Q96" s="167"/>
      <c r="R96" s="167"/>
      <c r="S96" s="167"/>
      <c r="T96" s="167"/>
      <c r="U96" s="167"/>
      <c r="V96" s="167"/>
      <c r="W96" s="167"/>
      <c r="X96" s="167"/>
      <c r="Y96" s="167"/>
      <c r="Z96" s="167"/>
    </row>
    <row r="97" spans="1:26" ht="15.75" customHeight="1" x14ac:dyDescent="0.25">
      <c r="A97" s="167"/>
      <c r="B97" s="167"/>
      <c r="C97" s="167"/>
      <c r="D97" s="167"/>
      <c r="E97" s="167"/>
      <c r="F97" s="167"/>
      <c r="G97" s="167"/>
      <c r="H97" s="167"/>
      <c r="I97" s="167"/>
      <c r="J97" s="167"/>
      <c r="K97" s="167"/>
      <c r="L97" s="167"/>
      <c r="M97" s="167"/>
      <c r="N97" s="167"/>
      <c r="O97" s="167"/>
      <c r="P97" s="167"/>
      <c r="Q97" s="167"/>
      <c r="R97" s="167"/>
      <c r="S97" s="167"/>
      <c r="T97" s="167"/>
      <c r="U97" s="167"/>
      <c r="V97" s="167"/>
      <c r="W97" s="167"/>
      <c r="X97" s="167"/>
      <c r="Y97" s="167"/>
      <c r="Z97" s="167"/>
    </row>
    <row r="98" spans="1:26" ht="15.75" customHeight="1" x14ac:dyDescent="0.25">
      <c r="A98" s="167"/>
      <c r="B98" s="167"/>
      <c r="C98" s="167"/>
      <c r="D98" s="167"/>
      <c r="E98" s="167"/>
      <c r="F98" s="167"/>
      <c r="G98" s="167"/>
      <c r="H98" s="167"/>
      <c r="I98" s="167"/>
      <c r="J98" s="167"/>
      <c r="K98" s="167"/>
      <c r="L98" s="167"/>
      <c r="M98" s="167"/>
      <c r="N98" s="167"/>
      <c r="O98" s="167"/>
      <c r="P98" s="167"/>
      <c r="Q98" s="167"/>
      <c r="R98" s="167"/>
      <c r="S98" s="167"/>
      <c r="T98" s="167"/>
      <c r="U98" s="167"/>
      <c r="V98" s="167"/>
      <c r="W98" s="167"/>
      <c r="X98" s="167"/>
      <c r="Y98" s="167"/>
      <c r="Z98" s="167"/>
    </row>
    <row r="99" spans="1:26" ht="15.75" customHeight="1" x14ac:dyDescent="0.25">
      <c r="A99" s="167"/>
      <c r="B99" s="167"/>
      <c r="C99" s="167"/>
      <c r="D99" s="167"/>
      <c r="E99" s="167"/>
      <c r="F99" s="167"/>
      <c r="G99" s="167"/>
      <c r="H99" s="167"/>
      <c r="I99" s="167"/>
      <c r="J99" s="167"/>
      <c r="K99" s="167"/>
      <c r="L99" s="167"/>
      <c r="M99" s="167"/>
      <c r="N99" s="167"/>
      <c r="O99" s="167"/>
      <c r="P99" s="167"/>
      <c r="Q99" s="167"/>
      <c r="R99" s="167"/>
      <c r="S99" s="167"/>
      <c r="T99" s="167"/>
      <c r="U99" s="167"/>
      <c r="V99" s="167"/>
      <c r="W99" s="167"/>
      <c r="X99" s="167"/>
      <c r="Y99" s="167"/>
      <c r="Z99" s="167"/>
    </row>
    <row r="100" spans="1:26" ht="15.75" customHeight="1" x14ac:dyDescent="0.25">
      <c r="A100" s="167"/>
      <c r="B100" s="167"/>
      <c r="C100" s="167"/>
      <c r="D100" s="167"/>
      <c r="E100" s="167"/>
      <c r="F100" s="167"/>
      <c r="G100" s="167"/>
      <c r="H100" s="167"/>
      <c r="I100" s="167"/>
      <c r="J100" s="167"/>
      <c r="K100" s="167"/>
      <c r="L100" s="167"/>
      <c r="M100" s="167"/>
      <c r="N100" s="167"/>
      <c r="O100" s="167"/>
      <c r="P100" s="167"/>
      <c r="Q100" s="167"/>
      <c r="R100" s="167"/>
      <c r="S100" s="167"/>
      <c r="T100" s="167"/>
      <c r="U100" s="167"/>
      <c r="V100" s="167"/>
      <c r="W100" s="167"/>
      <c r="X100" s="167"/>
      <c r="Y100" s="167"/>
      <c r="Z100" s="167"/>
    </row>
    <row r="101" spans="1:26" ht="15.75" customHeight="1" x14ac:dyDescent="0.25">
      <c r="A101" s="167"/>
      <c r="B101" s="167"/>
      <c r="C101" s="167"/>
      <c r="D101" s="167"/>
      <c r="E101" s="167"/>
      <c r="F101" s="167"/>
      <c r="G101" s="167"/>
      <c r="H101" s="167"/>
      <c r="I101" s="167"/>
      <c r="J101" s="167"/>
      <c r="K101" s="167"/>
      <c r="L101" s="167"/>
      <c r="M101" s="167"/>
      <c r="N101" s="167"/>
      <c r="O101" s="167"/>
      <c r="P101" s="167"/>
      <c r="Q101" s="167"/>
      <c r="R101" s="167"/>
      <c r="S101" s="167"/>
      <c r="T101" s="167"/>
      <c r="U101" s="167"/>
      <c r="V101" s="167"/>
      <c r="W101" s="167"/>
      <c r="X101" s="167"/>
      <c r="Y101" s="167"/>
      <c r="Z101" s="167"/>
    </row>
    <row r="102" spans="1:26" ht="15.75" customHeight="1" x14ac:dyDescent="0.25">
      <c r="A102" s="167"/>
      <c r="B102" s="167"/>
      <c r="C102" s="167"/>
      <c r="D102" s="167"/>
      <c r="E102" s="167"/>
      <c r="F102" s="167"/>
      <c r="G102" s="167"/>
      <c r="H102" s="167"/>
      <c r="I102" s="167"/>
      <c r="J102" s="167"/>
      <c r="K102" s="167"/>
      <c r="L102" s="167"/>
      <c r="M102" s="167"/>
      <c r="N102" s="167"/>
      <c r="O102" s="167"/>
      <c r="P102" s="167"/>
      <c r="Q102" s="167"/>
      <c r="R102" s="167"/>
      <c r="S102" s="167"/>
      <c r="T102" s="167"/>
      <c r="U102" s="167"/>
      <c r="V102" s="167"/>
      <c r="W102" s="167"/>
      <c r="X102" s="167"/>
      <c r="Y102" s="167"/>
      <c r="Z102" s="167"/>
    </row>
    <row r="103" spans="1:26" ht="15.75" customHeight="1" x14ac:dyDescent="0.25">
      <c r="A103" s="167"/>
      <c r="B103" s="167"/>
      <c r="C103" s="167"/>
      <c r="D103" s="167"/>
      <c r="E103" s="167"/>
      <c r="F103" s="167"/>
      <c r="G103" s="167"/>
      <c r="H103" s="167"/>
      <c r="I103" s="167"/>
      <c r="J103" s="167"/>
      <c r="K103" s="167"/>
      <c r="L103" s="167"/>
      <c r="M103" s="167"/>
      <c r="N103" s="167"/>
      <c r="O103" s="167"/>
      <c r="P103" s="167"/>
      <c r="Q103" s="167"/>
      <c r="R103" s="167"/>
      <c r="S103" s="167"/>
      <c r="T103" s="167"/>
      <c r="U103" s="167"/>
      <c r="V103" s="167"/>
      <c r="W103" s="167"/>
      <c r="X103" s="167"/>
      <c r="Y103" s="167"/>
      <c r="Z103" s="167"/>
    </row>
    <row r="104" spans="1:26" ht="15.75" customHeight="1" x14ac:dyDescent="0.25">
      <c r="A104" s="167"/>
      <c r="B104" s="167"/>
      <c r="C104" s="167"/>
      <c r="D104" s="167"/>
      <c r="E104" s="167"/>
      <c r="F104" s="167"/>
      <c r="G104" s="167"/>
      <c r="H104" s="167"/>
      <c r="I104" s="167"/>
      <c r="J104" s="167"/>
      <c r="K104" s="167"/>
      <c r="L104" s="167"/>
      <c r="M104" s="167"/>
      <c r="N104" s="167"/>
      <c r="O104" s="167"/>
      <c r="P104" s="167"/>
      <c r="Q104" s="167"/>
      <c r="R104" s="167"/>
      <c r="S104" s="167"/>
      <c r="T104" s="167"/>
      <c r="U104" s="167"/>
      <c r="V104" s="167"/>
      <c r="W104" s="167"/>
      <c r="X104" s="167"/>
      <c r="Y104" s="167"/>
      <c r="Z104" s="167"/>
    </row>
    <row r="105" spans="1:26" ht="15.75" customHeight="1" x14ac:dyDescent="0.25">
      <c r="A105" s="167"/>
      <c r="B105" s="167"/>
      <c r="C105" s="167"/>
      <c r="D105" s="167"/>
      <c r="E105" s="167"/>
      <c r="F105" s="167"/>
      <c r="G105" s="167"/>
      <c r="H105" s="167"/>
      <c r="I105" s="167"/>
      <c r="J105" s="167"/>
      <c r="K105" s="167"/>
      <c r="L105" s="167"/>
      <c r="M105" s="167"/>
      <c r="N105" s="167"/>
      <c r="O105" s="167"/>
      <c r="P105" s="167"/>
      <c r="Q105" s="167"/>
      <c r="R105" s="167"/>
      <c r="S105" s="167"/>
      <c r="T105" s="167"/>
      <c r="U105" s="167"/>
      <c r="V105" s="167"/>
      <c r="W105" s="167"/>
      <c r="X105" s="167"/>
      <c r="Y105" s="167"/>
      <c r="Z105" s="167"/>
    </row>
    <row r="106" spans="1:26" ht="15.75" customHeight="1" x14ac:dyDescent="0.25">
      <c r="A106" s="167"/>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row>
    <row r="107" spans="1:26" ht="15.75" customHeight="1" x14ac:dyDescent="0.25">
      <c r="A107" s="167"/>
      <c r="B107" s="167"/>
      <c r="C107" s="167"/>
      <c r="D107" s="167"/>
      <c r="E107" s="167"/>
      <c r="F107" s="167"/>
      <c r="G107" s="167"/>
      <c r="H107" s="167"/>
      <c r="I107" s="167"/>
      <c r="J107" s="167"/>
      <c r="K107" s="167"/>
      <c r="L107" s="167"/>
      <c r="M107" s="167"/>
      <c r="N107" s="167"/>
      <c r="O107" s="167"/>
      <c r="P107" s="167"/>
      <c r="Q107" s="167"/>
      <c r="R107" s="167"/>
      <c r="S107" s="167"/>
      <c r="T107" s="167"/>
      <c r="U107" s="167"/>
      <c r="V107" s="167"/>
      <c r="W107" s="167"/>
      <c r="X107" s="167"/>
      <c r="Y107" s="167"/>
      <c r="Z107" s="167"/>
    </row>
    <row r="108" spans="1:26" ht="15.75" customHeight="1" x14ac:dyDescent="0.25">
      <c r="A108" s="167"/>
      <c r="B108" s="167"/>
      <c r="C108" s="167"/>
      <c r="D108" s="167"/>
      <c r="E108" s="167"/>
      <c r="F108" s="167"/>
      <c r="G108" s="167"/>
      <c r="H108" s="167"/>
      <c r="I108" s="167"/>
      <c r="J108" s="167"/>
      <c r="K108" s="167"/>
      <c r="L108" s="167"/>
      <c r="M108" s="167"/>
      <c r="N108" s="167"/>
      <c r="O108" s="167"/>
      <c r="P108" s="167"/>
      <c r="Q108" s="167"/>
      <c r="R108" s="167"/>
      <c r="S108" s="167"/>
      <c r="T108" s="167"/>
      <c r="U108" s="167"/>
      <c r="V108" s="167"/>
      <c r="W108" s="167"/>
      <c r="X108" s="167"/>
      <c r="Y108" s="167"/>
      <c r="Z108" s="167"/>
    </row>
    <row r="109" spans="1:26" ht="15.75" customHeight="1" x14ac:dyDescent="0.25">
      <c r="A109" s="167"/>
      <c r="B109" s="167"/>
      <c r="C109" s="167"/>
      <c r="D109" s="167"/>
      <c r="E109" s="167"/>
      <c r="F109" s="167"/>
      <c r="G109" s="167"/>
      <c r="H109" s="167"/>
      <c r="I109" s="167"/>
      <c r="J109" s="167"/>
      <c r="K109" s="167"/>
      <c r="L109" s="167"/>
      <c r="M109" s="167"/>
      <c r="N109" s="167"/>
      <c r="O109" s="167"/>
      <c r="P109" s="167"/>
      <c r="Q109" s="167"/>
      <c r="R109" s="167"/>
      <c r="S109" s="167"/>
      <c r="T109" s="167"/>
      <c r="U109" s="167"/>
      <c r="V109" s="167"/>
      <c r="W109" s="167"/>
      <c r="X109" s="167"/>
      <c r="Y109" s="167"/>
      <c r="Z109" s="167"/>
    </row>
    <row r="110" spans="1:26" ht="15.75" customHeight="1" x14ac:dyDescent="0.25">
      <c r="A110" s="167"/>
      <c r="B110" s="167"/>
      <c r="C110" s="167"/>
      <c r="D110" s="167"/>
      <c r="E110" s="167"/>
      <c r="F110" s="167"/>
      <c r="G110" s="167"/>
      <c r="H110" s="167"/>
      <c r="I110" s="167"/>
      <c r="J110" s="167"/>
      <c r="K110" s="167"/>
      <c r="L110" s="167"/>
      <c r="M110" s="167"/>
      <c r="N110" s="167"/>
      <c r="O110" s="167"/>
      <c r="P110" s="167"/>
      <c r="Q110" s="167"/>
      <c r="R110" s="167"/>
      <c r="S110" s="167"/>
      <c r="T110" s="167"/>
      <c r="U110" s="167"/>
      <c r="V110" s="167"/>
      <c r="W110" s="167"/>
      <c r="X110" s="167"/>
      <c r="Y110" s="167"/>
      <c r="Z110" s="167"/>
    </row>
    <row r="111" spans="1:26" ht="15.75" customHeight="1" x14ac:dyDescent="0.25">
      <c r="A111" s="167"/>
      <c r="B111" s="167"/>
      <c r="C111" s="167"/>
      <c r="D111" s="167"/>
      <c r="E111" s="167"/>
      <c r="F111" s="167"/>
      <c r="G111" s="167"/>
      <c r="H111" s="167"/>
      <c r="I111" s="167"/>
      <c r="J111" s="167"/>
      <c r="K111" s="167"/>
      <c r="L111" s="167"/>
      <c r="M111" s="167"/>
      <c r="N111" s="167"/>
      <c r="O111" s="167"/>
      <c r="P111" s="167"/>
      <c r="Q111" s="167"/>
      <c r="R111" s="167"/>
      <c r="S111" s="167"/>
      <c r="T111" s="167"/>
      <c r="U111" s="167"/>
      <c r="V111" s="167"/>
      <c r="W111" s="167"/>
      <c r="X111" s="167"/>
      <c r="Y111" s="167"/>
      <c r="Z111" s="167"/>
    </row>
    <row r="112" spans="1:26" ht="15.75" customHeight="1" x14ac:dyDescent="0.25">
      <c r="A112" s="167"/>
      <c r="B112" s="167"/>
      <c r="C112" s="167"/>
      <c r="D112" s="167"/>
      <c r="E112" s="167"/>
      <c r="F112" s="167"/>
      <c r="G112" s="167"/>
      <c r="H112" s="167"/>
      <c r="I112" s="167"/>
      <c r="J112" s="167"/>
      <c r="K112" s="167"/>
      <c r="L112" s="167"/>
      <c r="M112" s="167"/>
      <c r="N112" s="167"/>
      <c r="O112" s="167"/>
      <c r="P112" s="167"/>
      <c r="Q112" s="167"/>
      <c r="R112" s="167"/>
      <c r="S112" s="167"/>
      <c r="T112" s="167"/>
      <c r="U112" s="167"/>
      <c r="V112" s="167"/>
      <c r="W112" s="167"/>
      <c r="X112" s="167"/>
      <c r="Y112" s="167"/>
      <c r="Z112" s="167"/>
    </row>
    <row r="113" spans="1:26" ht="15.75" customHeight="1" x14ac:dyDescent="0.25">
      <c r="A113" s="167"/>
      <c r="B113" s="167"/>
      <c r="C113" s="167"/>
      <c r="D113" s="167"/>
      <c r="E113" s="167"/>
      <c r="F113" s="167"/>
      <c r="G113" s="167"/>
      <c r="H113" s="167"/>
      <c r="I113" s="167"/>
      <c r="J113" s="167"/>
      <c r="K113" s="167"/>
      <c r="L113" s="167"/>
      <c r="M113" s="167"/>
      <c r="N113" s="167"/>
      <c r="O113" s="167"/>
      <c r="P113" s="167"/>
      <c r="Q113" s="167"/>
      <c r="R113" s="167"/>
      <c r="S113" s="167"/>
      <c r="T113" s="167"/>
      <c r="U113" s="167"/>
      <c r="V113" s="167"/>
      <c r="W113" s="167"/>
      <c r="X113" s="167"/>
      <c r="Y113" s="167"/>
      <c r="Z113" s="167"/>
    </row>
    <row r="114" spans="1:26" ht="15.75" customHeight="1" x14ac:dyDescent="0.25">
      <c r="A114" s="167"/>
      <c r="B114" s="167"/>
      <c r="C114" s="167"/>
      <c r="D114" s="167"/>
      <c r="E114" s="167"/>
      <c r="F114" s="167"/>
      <c r="G114" s="167"/>
      <c r="H114" s="167"/>
      <c r="I114" s="167"/>
      <c r="J114" s="167"/>
      <c r="K114" s="167"/>
      <c r="L114" s="167"/>
      <c r="M114" s="167"/>
      <c r="N114" s="167"/>
      <c r="O114" s="167"/>
      <c r="P114" s="167"/>
      <c r="Q114" s="167"/>
      <c r="R114" s="167"/>
      <c r="S114" s="167"/>
      <c r="T114" s="167"/>
      <c r="U114" s="167"/>
      <c r="V114" s="167"/>
      <c r="W114" s="167"/>
      <c r="X114" s="167"/>
      <c r="Y114" s="167"/>
      <c r="Z114" s="167"/>
    </row>
    <row r="115" spans="1:26" ht="15.75" customHeight="1" x14ac:dyDescent="0.25">
      <c r="A115" s="167"/>
      <c r="B115" s="167"/>
      <c r="C115" s="167"/>
      <c r="D115" s="167"/>
      <c r="E115" s="167"/>
      <c r="F115" s="167"/>
      <c r="G115" s="167"/>
      <c r="H115" s="167"/>
      <c r="I115" s="167"/>
      <c r="J115" s="167"/>
      <c r="K115" s="167"/>
      <c r="L115" s="167"/>
      <c r="M115" s="167"/>
      <c r="N115" s="167"/>
      <c r="O115" s="167"/>
      <c r="P115" s="167"/>
      <c r="Q115" s="167"/>
      <c r="R115" s="167"/>
      <c r="S115" s="167"/>
      <c r="T115" s="167"/>
      <c r="U115" s="167"/>
      <c r="V115" s="167"/>
      <c r="W115" s="167"/>
      <c r="X115" s="167"/>
      <c r="Y115" s="167"/>
      <c r="Z115" s="167"/>
    </row>
    <row r="116" spans="1:26" ht="15.75" customHeight="1" x14ac:dyDescent="0.25">
      <c r="A116" s="167"/>
      <c r="B116" s="167"/>
      <c r="C116" s="167"/>
      <c r="D116" s="167"/>
      <c r="E116" s="167"/>
      <c r="F116" s="167"/>
      <c r="G116" s="167"/>
      <c r="H116" s="167"/>
      <c r="I116" s="167"/>
      <c r="J116" s="167"/>
      <c r="K116" s="167"/>
      <c r="L116" s="167"/>
      <c r="M116" s="167"/>
      <c r="N116" s="167"/>
      <c r="O116" s="167"/>
      <c r="P116" s="167"/>
      <c r="Q116" s="167"/>
      <c r="R116" s="167"/>
      <c r="S116" s="167"/>
      <c r="T116" s="167"/>
      <c r="U116" s="167"/>
      <c r="V116" s="167"/>
      <c r="W116" s="167"/>
      <c r="X116" s="167"/>
      <c r="Y116" s="167"/>
      <c r="Z116" s="167"/>
    </row>
    <row r="117" spans="1:26" ht="15.75" customHeight="1" x14ac:dyDescent="0.25">
      <c r="A117" s="167"/>
      <c r="B117" s="167"/>
      <c r="C117" s="167"/>
      <c r="D117" s="167"/>
      <c r="E117" s="167"/>
      <c r="F117" s="167"/>
      <c r="G117" s="167"/>
      <c r="H117" s="167"/>
      <c r="I117" s="167"/>
      <c r="J117" s="167"/>
      <c r="K117" s="167"/>
      <c r="L117" s="167"/>
      <c r="M117" s="167"/>
      <c r="N117" s="167"/>
      <c r="O117" s="167"/>
      <c r="P117" s="167"/>
      <c r="Q117" s="167"/>
      <c r="R117" s="167"/>
      <c r="S117" s="167"/>
      <c r="T117" s="167"/>
      <c r="U117" s="167"/>
      <c r="V117" s="167"/>
      <c r="W117" s="167"/>
      <c r="X117" s="167"/>
      <c r="Y117" s="167"/>
      <c r="Z117" s="167"/>
    </row>
    <row r="118" spans="1:26" ht="15.75" customHeight="1" x14ac:dyDescent="0.25">
      <c r="A118" s="167"/>
      <c r="B118" s="167"/>
      <c r="C118" s="167"/>
      <c r="D118" s="167"/>
      <c r="E118" s="167"/>
      <c r="F118" s="167"/>
      <c r="G118" s="167"/>
      <c r="H118" s="167"/>
      <c r="I118" s="167"/>
      <c r="J118" s="167"/>
      <c r="K118" s="167"/>
      <c r="L118" s="167"/>
      <c r="M118" s="167"/>
      <c r="N118" s="167"/>
      <c r="O118" s="167"/>
      <c r="P118" s="167"/>
      <c r="Q118" s="167"/>
      <c r="R118" s="167"/>
      <c r="S118" s="167"/>
      <c r="T118" s="167"/>
      <c r="U118" s="167"/>
      <c r="V118" s="167"/>
      <c r="W118" s="167"/>
      <c r="X118" s="167"/>
      <c r="Y118" s="167"/>
      <c r="Z118" s="167"/>
    </row>
    <row r="119" spans="1:26" ht="15.75" customHeight="1" x14ac:dyDescent="0.25">
      <c r="A119" s="167"/>
      <c r="B119" s="167"/>
      <c r="C119" s="167"/>
      <c r="D119" s="167"/>
      <c r="E119" s="167"/>
      <c r="F119" s="167"/>
      <c r="G119" s="167"/>
      <c r="H119" s="167"/>
      <c r="I119" s="167"/>
      <c r="J119" s="167"/>
      <c r="K119" s="167"/>
      <c r="L119" s="167"/>
      <c r="M119" s="167"/>
      <c r="N119" s="167"/>
      <c r="O119" s="167"/>
      <c r="P119" s="167"/>
      <c r="Q119" s="167"/>
      <c r="R119" s="167"/>
      <c r="S119" s="167"/>
      <c r="T119" s="167"/>
      <c r="U119" s="167"/>
      <c r="V119" s="167"/>
      <c r="W119" s="167"/>
      <c r="X119" s="167"/>
      <c r="Y119" s="167"/>
      <c r="Z119" s="167"/>
    </row>
    <row r="120" spans="1:26" ht="15.75" customHeight="1" x14ac:dyDescent="0.25">
      <c r="A120" s="167"/>
      <c r="B120" s="167"/>
      <c r="C120" s="167"/>
      <c r="D120" s="167"/>
      <c r="E120" s="167"/>
      <c r="F120" s="167"/>
      <c r="G120" s="167"/>
      <c r="H120" s="167"/>
      <c r="I120" s="167"/>
      <c r="J120" s="167"/>
      <c r="K120" s="167"/>
      <c r="L120" s="167"/>
      <c r="M120" s="167"/>
      <c r="N120" s="167"/>
      <c r="O120" s="167"/>
      <c r="P120" s="167"/>
      <c r="Q120" s="167"/>
      <c r="R120" s="167"/>
      <c r="S120" s="167"/>
      <c r="T120" s="167"/>
      <c r="U120" s="167"/>
      <c r="V120" s="167"/>
      <c r="W120" s="167"/>
      <c r="X120" s="167"/>
      <c r="Y120" s="167"/>
      <c r="Z120" s="167"/>
    </row>
    <row r="121" spans="1:26" ht="15.75" customHeight="1" x14ac:dyDescent="0.25">
      <c r="A121" s="167"/>
      <c r="B121" s="167"/>
      <c r="C121" s="167"/>
      <c r="D121" s="167"/>
      <c r="E121" s="167"/>
      <c r="F121" s="167"/>
      <c r="G121" s="167"/>
      <c r="H121" s="167"/>
      <c r="I121" s="167"/>
      <c r="J121" s="167"/>
      <c r="K121" s="167"/>
      <c r="L121" s="167"/>
      <c r="M121" s="167"/>
      <c r="N121" s="167"/>
      <c r="O121" s="167"/>
      <c r="P121" s="167"/>
      <c r="Q121" s="167"/>
      <c r="R121" s="167"/>
      <c r="S121" s="167"/>
      <c r="T121" s="167"/>
      <c r="U121" s="167"/>
      <c r="V121" s="167"/>
      <c r="W121" s="167"/>
      <c r="X121" s="167"/>
      <c r="Y121" s="167"/>
      <c r="Z121" s="167"/>
    </row>
    <row r="122" spans="1:26" ht="15.75" customHeight="1" x14ac:dyDescent="0.25">
      <c r="A122" s="167"/>
      <c r="B122" s="167"/>
      <c r="C122" s="167"/>
      <c r="D122" s="167"/>
      <c r="E122" s="167"/>
      <c r="F122" s="167"/>
      <c r="G122" s="167"/>
      <c r="H122" s="167"/>
      <c r="I122" s="167"/>
      <c r="J122" s="167"/>
      <c r="K122" s="167"/>
      <c r="L122" s="167"/>
      <c r="M122" s="167"/>
      <c r="N122" s="167"/>
      <c r="O122" s="167"/>
      <c r="P122" s="167"/>
      <c r="Q122" s="167"/>
      <c r="R122" s="167"/>
      <c r="S122" s="167"/>
      <c r="T122" s="167"/>
      <c r="U122" s="167"/>
      <c r="V122" s="167"/>
      <c r="W122" s="167"/>
      <c r="X122" s="167"/>
      <c r="Y122" s="167"/>
      <c r="Z122" s="167"/>
    </row>
    <row r="123" spans="1:26" ht="15.75" customHeight="1" x14ac:dyDescent="0.25">
      <c r="A123" s="167"/>
      <c r="B123" s="167"/>
      <c r="C123" s="167"/>
      <c r="D123" s="167"/>
      <c r="E123" s="167"/>
      <c r="F123" s="167"/>
      <c r="G123" s="167"/>
      <c r="H123" s="167"/>
      <c r="I123" s="167"/>
      <c r="J123" s="167"/>
      <c r="K123" s="167"/>
      <c r="L123" s="167"/>
      <c r="M123" s="167"/>
      <c r="N123" s="167"/>
      <c r="O123" s="167"/>
      <c r="P123" s="167"/>
      <c r="Q123" s="167"/>
      <c r="R123" s="167"/>
      <c r="S123" s="167"/>
      <c r="T123" s="167"/>
      <c r="U123" s="167"/>
      <c r="V123" s="167"/>
      <c r="W123" s="167"/>
      <c r="X123" s="167"/>
      <c r="Y123" s="167"/>
      <c r="Z123" s="167"/>
    </row>
    <row r="124" spans="1:26" ht="15.75" customHeight="1" x14ac:dyDescent="0.25">
      <c r="A124" s="167"/>
      <c r="B124" s="167"/>
      <c r="C124" s="167"/>
      <c r="D124" s="167"/>
      <c r="E124" s="167"/>
      <c r="F124" s="167"/>
      <c r="G124" s="167"/>
      <c r="H124" s="167"/>
      <c r="I124" s="167"/>
      <c r="J124" s="167"/>
      <c r="K124" s="167"/>
      <c r="L124" s="167"/>
      <c r="M124" s="167"/>
      <c r="N124" s="167"/>
      <c r="O124" s="167"/>
      <c r="P124" s="167"/>
      <c r="Q124" s="167"/>
      <c r="R124" s="167"/>
      <c r="S124" s="167"/>
      <c r="T124" s="167"/>
      <c r="U124" s="167"/>
      <c r="V124" s="167"/>
      <c r="W124" s="167"/>
      <c r="X124" s="167"/>
      <c r="Y124" s="167"/>
      <c r="Z124" s="167"/>
    </row>
    <row r="125" spans="1:26" ht="15.75" customHeight="1" x14ac:dyDescent="0.25">
      <c r="A125" s="167"/>
      <c r="B125" s="167"/>
      <c r="C125" s="167"/>
      <c r="D125" s="167"/>
      <c r="E125" s="167"/>
      <c r="F125" s="167"/>
      <c r="G125" s="167"/>
      <c r="H125" s="167"/>
      <c r="I125" s="167"/>
      <c r="J125" s="167"/>
      <c r="K125" s="167"/>
      <c r="L125" s="167"/>
      <c r="M125" s="167"/>
      <c r="N125" s="167"/>
      <c r="O125" s="167"/>
      <c r="P125" s="167"/>
      <c r="Q125" s="167"/>
      <c r="R125" s="167"/>
      <c r="S125" s="167"/>
      <c r="T125" s="167"/>
      <c r="U125" s="167"/>
      <c r="V125" s="167"/>
      <c r="W125" s="167"/>
      <c r="X125" s="167"/>
      <c r="Y125" s="167"/>
      <c r="Z125" s="167"/>
    </row>
    <row r="126" spans="1:26" ht="15.75" customHeight="1" x14ac:dyDescent="0.25">
      <c r="A126" s="167"/>
      <c r="B126" s="167"/>
      <c r="C126" s="167"/>
      <c r="D126" s="167"/>
      <c r="E126" s="167"/>
      <c r="F126" s="167"/>
      <c r="G126" s="167"/>
      <c r="H126" s="167"/>
      <c r="I126" s="167"/>
      <c r="J126" s="167"/>
      <c r="K126" s="167"/>
      <c r="L126" s="167"/>
      <c r="M126" s="167"/>
      <c r="N126" s="167"/>
      <c r="O126" s="167"/>
      <c r="P126" s="167"/>
      <c r="Q126" s="167"/>
      <c r="R126" s="167"/>
      <c r="S126" s="167"/>
      <c r="T126" s="167"/>
      <c r="U126" s="167"/>
      <c r="V126" s="167"/>
      <c r="W126" s="167"/>
      <c r="X126" s="167"/>
      <c r="Y126" s="167"/>
      <c r="Z126" s="167"/>
    </row>
    <row r="127" spans="1:26" ht="15.75" customHeight="1" x14ac:dyDescent="0.25">
      <c r="A127" s="167"/>
      <c r="B127" s="167"/>
      <c r="C127" s="167"/>
      <c r="D127" s="167"/>
      <c r="E127" s="167"/>
      <c r="F127" s="167"/>
      <c r="G127" s="167"/>
      <c r="H127" s="167"/>
      <c r="I127" s="167"/>
      <c r="J127" s="167"/>
      <c r="K127" s="167"/>
      <c r="L127" s="167"/>
      <c r="M127" s="167"/>
      <c r="N127" s="167"/>
      <c r="O127" s="167"/>
      <c r="P127" s="167"/>
      <c r="Q127" s="167"/>
      <c r="R127" s="167"/>
      <c r="S127" s="167"/>
      <c r="T127" s="167"/>
      <c r="U127" s="167"/>
      <c r="V127" s="167"/>
      <c r="W127" s="167"/>
      <c r="X127" s="167"/>
      <c r="Y127" s="167"/>
      <c r="Z127" s="167"/>
    </row>
    <row r="128" spans="1:26" ht="15.75" customHeight="1" x14ac:dyDescent="0.25">
      <c r="A128" s="167"/>
      <c r="B128" s="167"/>
      <c r="C128" s="167"/>
      <c r="D128" s="167"/>
      <c r="E128" s="167"/>
      <c r="F128" s="167"/>
      <c r="G128" s="167"/>
      <c r="H128" s="167"/>
      <c r="I128" s="167"/>
      <c r="J128" s="167"/>
      <c r="K128" s="167"/>
      <c r="L128" s="167"/>
      <c r="M128" s="167"/>
      <c r="N128" s="167"/>
      <c r="O128" s="167"/>
      <c r="P128" s="167"/>
      <c r="Q128" s="167"/>
      <c r="R128" s="167"/>
      <c r="S128" s="167"/>
      <c r="T128" s="167"/>
      <c r="U128" s="167"/>
      <c r="V128" s="167"/>
      <c r="W128" s="167"/>
      <c r="X128" s="167"/>
      <c r="Y128" s="167"/>
      <c r="Z128" s="167"/>
    </row>
    <row r="129" spans="1:26" ht="15.75" customHeight="1" x14ac:dyDescent="0.25">
      <c r="A129" s="167"/>
      <c r="B129" s="167"/>
      <c r="C129" s="167"/>
      <c r="D129" s="167"/>
      <c r="E129" s="167"/>
      <c r="F129" s="167"/>
      <c r="G129" s="167"/>
      <c r="H129" s="167"/>
      <c r="I129" s="167"/>
      <c r="J129" s="167"/>
      <c r="K129" s="167"/>
      <c r="L129" s="167"/>
      <c r="M129" s="167"/>
      <c r="N129" s="167"/>
      <c r="O129" s="167"/>
      <c r="P129" s="167"/>
      <c r="Q129" s="167"/>
      <c r="R129" s="167"/>
      <c r="S129" s="167"/>
      <c r="T129" s="167"/>
      <c r="U129" s="167"/>
      <c r="V129" s="167"/>
      <c r="W129" s="167"/>
      <c r="X129" s="167"/>
      <c r="Y129" s="167"/>
      <c r="Z129" s="167"/>
    </row>
    <row r="130" spans="1:26" ht="15.75" customHeight="1" x14ac:dyDescent="0.25">
      <c r="A130" s="167"/>
      <c r="B130" s="167"/>
      <c r="C130" s="167"/>
      <c r="D130" s="167"/>
      <c r="E130" s="167"/>
      <c r="F130" s="167"/>
      <c r="G130" s="167"/>
      <c r="H130" s="167"/>
      <c r="I130" s="167"/>
      <c r="J130" s="167"/>
      <c r="K130" s="167"/>
      <c r="L130" s="167"/>
      <c r="M130" s="167"/>
      <c r="N130" s="167"/>
      <c r="O130" s="167"/>
      <c r="P130" s="167"/>
      <c r="Q130" s="167"/>
      <c r="R130" s="167"/>
      <c r="S130" s="167"/>
      <c r="T130" s="167"/>
      <c r="U130" s="167"/>
      <c r="V130" s="167"/>
      <c r="W130" s="167"/>
      <c r="X130" s="167"/>
      <c r="Y130" s="167"/>
      <c r="Z130" s="167"/>
    </row>
    <row r="131" spans="1:26" ht="15.75" customHeight="1" x14ac:dyDescent="0.25">
      <c r="A131" s="167"/>
      <c r="B131" s="167"/>
      <c r="C131" s="167"/>
      <c r="D131" s="167"/>
      <c r="E131" s="167"/>
      <c r="F131" s="167"/>
      <c r="G131" s="167"/>
      <c r="H131" s="167"/>
      <c r="I131" s="167"/>
      <c r="J131" s="167"/>
      <c r="K131" s="167"/>
      <c r="L131" s="167"/>
      <c r="M131" s="167"/>
      <c r="N131" s="167"/>
      <c r="O131" s="167"/>
      <c r="P131" s="167"/>
      <c r="Q131" s="167"/>
      <c r="R131" s="167"/>
      <c r="S131" s="167"/>
      <c r="T131" s="167"/>
      <c r="U131" s="167"/>
      <c r="V131" s="167"/>
      <c r="W131" s="167"/>
      <c r="X131" s="167"/>
      <c r="Y131" s="167"/>
      <c r="Z131" s="167"/>
    </row>
    <row r="132" spans="1:26" ht="15.75" customHeight="1" x14ac:dyDescent="0.25">
      <c r="A132" s="167"/>
      <c r="B132" s="167"/>
      <c r="C132" s="167"/>
      <c r="D132" s="167"/>
      <c r="E132" s="167"/>
      <c r="F132" s="167"/>
      <c r="G132" s="167"/>
      <c r="H132" s="167"/>
      <c r="I132" s="167"/>
      <c r="J132" s="167"/>
      <c r="K132" s="167"/>
      <c r="L132" s="167"/>
      <c r="M132" s="167"/>
      <c r="N132" s="167"/>
      <c r="O132" s="167"/>
      <c r="P132" s="167"/>
      <c r="Q132" s="167"/>
      <c r="R132" s="167"/>
      <c r="S132" s="167"/>
      <c r="T132" s="167"/>
      <c r="U132" s="167"/>
      <c r="V132" s="167"/>
      <c r="W132" s="167"/>
      <c r="X132" s="167"/>
      <c r="Y132" s="167"/>
      <c r="Z132" s="167"/>
    </row>
    <row r="133" spans="1:26" ht="15.75" customHeight="1" x14ac:dyDescent="0.25">
      <c r="A133" s="167"/>
      <c r="B133" s="167"/>
      <c r="C133" s="167"/>
      <c r="D133" s="167"/>
      <c r="E133" s="167"/>
      <c r="F133" s="167"/>
      <c r="G133" s="167"/>
      <c r="H133" s="167"/>
      <c r="I133" s="167"/>
      <c r="J133" s="167"/>
      <c r="K133" s="167"/>
      <c r="L133" s="167"/>
      <c r="M133" s="167"/>
      <c r="N133" s="167"/>
      <c r="O133" s="167"/>
      <c r="P133" s="167"/>
      <c r="Q133" s="167"/>
      <c r="R133" s="167"/>
      <c r="S133" s="167"/>
      <c r="T133" s="167"/>
      <c r="U133" s="167"/>
      <c r="V133" s="167"/>
      <c r="W133" s="167"/>
      <c r="X133" s="167"/>
      <c r="Y133" s="167"/>
      <c r="Z133" s="167"/>
    </row>
    <row r="134" spans="1:26" ht="15.75" customHeight="1" x14ac:dyDescent="0.25">
      <c r="A134" s="167"/>
      <c r="B134" s="167"/>
      <c r="C134" s="167"/>
      <c r="D134" s="167"/>
      <c r="E134" s="167"/>
      <c r="F134" s="167"/>
      <c r="G134" s="167"/>
      <c r="H134" s="167"/>
      <c r="I134" s="167"/>
      <c r="J134" s="167"/>
      <c r="K134" s="167"/>
      <c r="L134" s="167"/>
      <c r="M134" s="167"/>
      <c r="N134" s="167"/>
      <c r="O134" s="167"/>
      <c r="P134" s="167"/>
      <c r="Q134" s="167"/>
      <c r="R134" s="167"/>
      <c r="S134" s="167"/>
      <c r="T134" s="167"/>
      <c r="U134" s="167"/>
      <c r="V134" s="167"/>
      <c r="W134" s="167"/>
      <c r="X134" s="167"/>
      <c r="Y134" s="167"/>
      <c r="Z134" s="167"/>
    </row>
    <row r="135" spans="1:26" ht="15.75" customHeight="1" x14ac:dyDescent="0.25">
      <c r="A135" s="167"/>
      <c r="B135" s="167"/>
      <c r="C135" s="167"/>
      <c r="D135" s="167"/>
      <c r="E135" s="167"/>
      <c r="F135" s="167"/>
      <c r="G135" s="167"/>
      <c r="H135" s="167"/>
      <c r="I135" s="167"/>
      <c r="J135" s="167"/>
      <c r="K135" s="167"/>
      <c r="L135" s="167"/>
      <c r="M135" s="167"/>
      <c r="N135" s="167"/>
      <c r="O135" s="167"/>
      <c r="P135" s="167"/>
      <c r="Q135" s="167"/>
      <c r="R135" s="167"/>
      <c r="S135" s="167"/>
      <c r="T135" s="167"/>
      <c r="U135" s="167"/>
      <c r="V135" s="167"/>
      <c r="W135" s="167"/>
      <c r="X135" s="167"/>
      <c r="Y135" s="167"/>
      <c r="Z135" s="167"/>
    </row>
    <row r="136" spans="1:26" ht="15.75" customHeight="1" x14ac:dyDescent="0.25">
      <c r="A136" s="167"/>
      <c r="B136" s="167"/>
      <c r="C136" s="167"/>
      <c r="D136" s="167"/>
      <c r="E136" s="167"/>
      <c r="F136" s="167"/>
      <c r="G136" s="167"/>
      <c r="H136" s="167"/>
      <c r="I136" s="167"/>
      <c r="J136" s="167"/>
      <c r="K136" s="167"/>
      <c r="L136" s="167"/>
      <c r="M136" s="167"/>
      <c r="N136" s="167"/>
      <c r="O136" s="167"/>
      <c r="P136" s="167"/>
      <c r="Q136" s="167"/>
      <c r="R136" s="167"/>
      <c r="S136" s="167"/>
      <c r="T136" s="167"/>
      <c r="U136" s="167"/>
      <c r="V136" s="167"/>
      <c r="W136" s="167"/>
      <c r="X136" s="167"/>
      <c r="Y136" s="167"/>
      <c r="Z136" s="167"/>
    </row>
    <row r="137" spans="1:26" ht="15.75" customHeight="1" x14ac:dyDescent="0.25">
      <c r="A137" s="167"/>
      <c r="B137" s="167"/>
      <c r="C137" s="167"/>
      <c r="D137" s="167"/>
      <c r="E137" s="167"/>
      <c r="F137" s="167"/>
      <c r="G137" s="167"/>
      <c r="H137" s="167"/>
      <c r="I137" s="167"/>
      <c r="J137" s="167"/>
      <c r="K137" s="167"/>
      <c r="L137" s="167"/>
      <c r="M137" s="167"/>
      <c r="N137" s="167"/>
      <c r="O137" s="167"/>
      <c r="P137" s="167"/>
      <c r="Q137" s="167"/>
      <c r="R137" s="167"/>
      <c r="S137" s="167"/>
      <c r="T137" s="167"/>
      <c r="U137" s="167"/>
      <c r="V137" s="167"/>
      <c r="W137" s="167"/>
      <c r="X137" s="167"/>
      <c r="Y137" s="167"/>
      <c r="Z137" s="167"/>
    </row>
    <row r="138" spans="1:26" ht="15.75" customHeight="1" x14ac:dyDescent="0.25">
      <c r="A138" s="167"/>
      <c r="B138" s="167"/>
      <c r="C138" s="167"/>
      <c r="D138" s="167"/>
      <c r="E138" s="167"/>
      <c r="F138" s="167"/>
      <c r="G138" s="167"/>
      <c r="H138" s="167"/>
      <c r="I138" s="167"/>
      <c r="J138" s="167"/>
      <c r="K138" s="167"/>
      <c r="L138" s="167"/>
      <c r="M138" s="167"/>
      <c r="N138" s="167"/>
      <c r="O138" s="167"/>
      <c r="P138" s="167"/>
      <c r="Q138" s="167"/>
      <c r="R138" s="167"/>
      <c r="S138" s="167"/>
      <c r="T138" s="167"/>
      <c r="U138" s="167"/>
      <c r="V138" s="167"/>
      <c r="W138" s="167"/>
      <c r="X138" s="167"/>
      <c r="Y138" s="167"/>
      <c r="Z138" s="167"/>
    </row>
    <row r="139" spans="1:26" ht="15.75" customHeight="1" x14ac:dyDescent="0.25">
      <c r="A139" s="167"/>
      <c r="B139" s="167"/>
      <c r="C139" s="167"/>
      <c r="D139" s="167"/>
      <c r="E139" s="167"/>
      <c r="F139" s="167"/>
      <c r="G139" s="167"/>
      <c r="H139" s="167"/>
      <c r="I139" s="167"/>
      <c r="J139" s="167"/>
      <c r="K139" s="167"/>
      <c r="L139" s="167"/>
      <c r="M139" s="167"/>
      <c r="N139" s="167"/>
      <c r="O139" s="167"/>
      <c r="P139" s="167"/>
      <c r="Q139" s="167"/>
      <c r="R139" s="167"/>
      <c r="S139" s="167"/>
      <c r="T139" s="167"/>
      <c r="U139" s="167"/>
      <c r="V139" s="167"/>
      <c r="W139" s="167"/>
      <c r="X139" s="167"/>
      <c r="Y139" s="167"/>
      <c r="Z139" s="167"/>
    </row>
    <row r="140" spans="1:26" ht="15.75" customHeight="1" x14ac:dyDescent="0.25">
      <c r="A140" s="167"/>
      <c r="B140" s="167"/>
      <c r="C140" s="167"/>
      <c r="D140" s="167"/>
      <c r="E140" s="167"/>
      <c r="F140" s="167"/>
      <c r="G140" s="167"/>
      <c r="H140" s="167"/>
      <c r="I140" s="167"/>
      <c r="J140" s="167"/>
      <c r="K140" s="167"/>
      <c r="L140" s="167"/>
      <c r="M140" s="167"/>
      <c r="N140" s="167"/>
      <c r="O140" s="167"/>
      <c r="P140" s="167"/>
      <c r="Q140" s="167"/>
      <c r="R140" s="167"/>
      <c r="S140" s="167"/>
      <c r="T140" s="167"/>
      <c r="U140" s="167"/>
      <c r="V140" s="167"/>
      <c r="W140" s="167"/>
      <c r="X140" s="167"/>
      <c r="Y140" s="167"/>
      <c r="Z140" s="167"/>
    </row>
    <row r="141" spans="1:26" ht="15.75" customHeight="1" x14ac:dyDescent="0.25">
      <c r="A141" s="167"/>
      <c r="B141" s="167"/>
      <c r="C141" s="167"/>
      <c r="D141" s="167"/>
      <c r="E141" s="167"/>
      <c r="F141" s="167"/>
      <c r="G141" s="167"/>
      <c r="H141" s="167"/>
      <c r="I141" s="167"/>
      <c r="J141" s="167"/>
      <c r="K141" s="167"/>
      <c r="L141" s="167"/>
      <c r="M141" s="167"/>
      <c r="N141" s="167"/>
      <c r="O141" s="167"/>
      <c r="P141" s="167"/>
      <c r="Q141" s="167"/>
      <c r="R141" s="167"/>
      <c r="S141" s="167"/>
      <c r="T141" s="167"/>
      <c r="U141" s="167"/>
      <c r="V141" s="167"/>
      <c r="W141" s="167"/>
      <c r="X141" s="167"/>
      <c r="Y141" s="167"/>
      <c r="Z141" s="167"/>
    </row>
    <row r="142" spans="1:26" ht="15.75" customHeight="1" x14ac:dyDescent="0.25">
      <c r="A142" s="167"/>
      <c r="B142" s="167"/>
      <c r="C142" s="167"/>
      <c r="D142" s="167"/>
      <c r="E142" s="167"/>
      <c r="F142" s="167"/>
      <c r="G142" s="167"/>
      <c r="H142" s="167"/>
      <c r="I142" s="167"/>
      <c r="J142" s="167"/>
      <c r="K142" s="167"/>
      <c r="L142" s="167"/>
      <c r="M142" s="167"/>
      <c r="N142" s="167"/>
      <c r="O142" s="167"/>
      <c r="P142" s="167"/>
      <c r="Q142" s="167"/>
      <c r="R142" s="167"/>
      <c r="S142" s="167"/>
      <c r="T142" s="167"/>
      <c r="U142" s="167"/>
      <c r="V142" s="167"/>
      <c r="W142" s="167"/>
      <c r="X142" s="167"/>
      <c r="Y142" s="167"/>
      <c r="Z142" s="167"/>
    </row>
    <row r="143" spans="1:26" ht="15.75" customHeight="1" x14ac:dyDescent="0.25">
      <c r="A143" s="167"/>
      <c r="B143" s="167"/>
      <c r="C143" s="167"/>
      <c r="D143" s="167"/>
      <c r="E143" s="167"/>
      <c r="F143" s="167"/>
      <c r="G143" s="167"/>
      <c r="H143" s="167"/>
      <c r="I143" s="167"/>
      <c r="J143" s="167"/>
      <c r="K143" s="167"/>
      <c r="L143" s="167"/>
      <c r="M143" s="167"/>
      <c r="N143" s="167"/>
      <c r="O143" s="167"/>
      <c r="P143" s="167"/>
      <c r="Q143" s="167"/>
      <c r="R143" s="167"/>
      <c r="S143" s="167"/>
      <c r="T143" s="167"/>
      <c r="U143" s="167"/>
      <c r="V143" s="167"/>
      <c r="W143" s="167"/>
      <c r="X143" s="167"/>
      <c r="Y143" s="167"/>
      <c r="Z143" s="167"/>
    </row>
    <row r="144" spans="1:26" ht="15.75" customHeight="1" x14ac:dyDescent="0.25">
      <c r="A144" s="167"/>
      <c r="B144" s="167"/>
      <c r="C144" s="167"/>
      <c r="D144" s="167"/>
      <c r="E144" s="167"/>
      <c r="F144" s="167"/>
      <c r="G144" s="167"/>
      <c r="H144" s="167"/>
      <c r="I144" s="167"/>
      <c r="J144" s="167"/>
      <c r="K144" s="167"/>
      <c r="L144" s="167"/>
      <c r="M144" s="167"/>
      <c r="N144" s="167"/>
      <c r="O144" s="167"/>
      <c r="P144" s="167"/>
      <c r="Q144" s="167"/>
      <c r="R144" s="167"/>
      <c r="S144" s="167"/>
      <c r="T144" s="167"/>
      <c r="U144" s="167"/>
      <c r="V144" s="167"/>
      <c r="W144" s="167"/>
      <c r="X144" s="167"/>
      <c r="Y144" s="167"/>
      <c r="Z144" s="167"/>
    </row>
    <row r="145" spans="1:26" ht="15.75" customHeight="1" x14ac:dyDescent="0.25">
      <c r="A145" s="167"/>
      <c r="B145" s="167"/>
      <c r="C145" s="167"/>
      <c r="D145" s="167"/>
      <c r="E145" s="167"/>
      <c r="F145" s="167"/>
      <c r="G145" s="167"/>
      <c r="H145" s="167"/>
      <c r="I145" s="167"/>
      <c r="J145" s="167"/>
      <c r="K145" s="167"/>
      <c r="L145" s="167"/>
      <c r="M145" s="167"/>
      <c r="N145" s="167"/>
      <c r="O145" s="167"/>
      <c r="P145" s="167"/>
      <c r="Q145" s="167"/>
      <c r="R145" s="167"/>
      <c r="S145" s="167"/>
      <c r="T145" s="167"/>
      <c r="U145" s="167"/>
      <c r="V145" s="167"/>
      <c r="W145" s="167"/>
      <c r="X145" s="167"/>
      <c r="Y145" s="167"/>
      <c r="Z145" s="167"/>
    </row>
    <row r="146" spans="1:26" ht="15.75" customHeight="1" x14ac:dyDescent="0.25">
      <c r="A146" s="167"/>
      <c r="B146" s="167"/>
      <c r="C146" s="167"/>
      <c r="D146" s="167"/>
      <c r="E146" s="167"/>
      <c r="F146" s="167"/>
      <c r="G146" s="167"/>
      <c r="H146" s="167"/>
      <c r="I146" s="167"/>
      <c r="J146" s="167"/>
      <c r="K146" s="167"/>
      <c r="L146" s="167"/>
      <c r="M146" s="167"/>
      <c r="N146" s="167"/>
      <c r="O146" s="167"/>
      <c r="P146" s="167"/>
      <c r="Q146" s="167"/>
      <c r="R146" s="167"/>
      <c r="S146" s="167"/>
      <c r="T146" s="167"/>
      <c r="U146" s="167"/>
      <c r="V146" s="167"/>
      <c r="W146" s="167"/>
      <c r="X146" s="167"/>
      <c r="Y146" s="167"/>
      <c r="Z146" s="167"/>
    </row>
    <row r="147" spans="1:26" ht="15.75" customHeight="1" x14ac:dyDescent="0.25">
      <c r="A147" s="167"/>
      <c r="B147" s="167"/>
      <c r="C147" s="167"/>
      <c r="D147" s="167"/>
      <c r="E147" s="167"/>
      <c r="F147" s="167"/>
      <c r="G147" s="167"/>
      <c r="H147" s="167"/>
      <c r="I147" s="167"/>
      <c r="J147" s="167"/>
      <c r="K147" s="167"/>
      <c r="L147" s="167"/>
      <c r="M147" s="167"/>
      <c r="N147" s="167"/>
      <c r="O147" s="167"/>
      <c r="P147" s="167"/>
      <c r="Q147" s="167"/>
      <c r="R147" s="167"/>
      <c r="S147" s="167"/>
      <c r="T147" s="167"/>
      <c r="U147" s="167"/>
      <c r="V147" s="167"/>
      <c r="W147" s="167"/>
      <c r="X147" s="167"/>
      <c r="Y147" s="167"/>
      <c r="Z147" s="167"/>
    </row>
    <row r="148" spans="1:26" ht="15.75" customHeight="1" x14ac:dyDescent="0.25">
      <c r="A148" s="167"/>
      <c r="B148" s="167"/>
      <c r="C148" s="167"/>
      <c r="D148" s="167"/>
      <c r="E148" s="167"/>
      <c r="F148" s="167"/>
      <c r="G148" s="167"/>
      <c r="H148" s="167"/>
      <c r="I148" s="167"/>
      <c r="J148" s="167"/>
      <c r="K148" s="167"/>
      <c r="L148" s="167"/>
      <c r="M148" s="167"/>
      <c r="N148" s="167"/>
      <c r="O148" s="167"/>
      <c r="P148" s="167"/>
      <c r="Q148" s="167"/>
      <c r="R148" s="167"/>
      <c r="S148" s="167"/>
      <c r="T148" s="167"/>
      <c r="U148" s="167"/>
      <c r="V148" s="167"/>
      <c r="W148" s="167"/>
      <c r="X148" s="167"/>
      <c r="Y148" s="167"/>
      <c r="Z148" s="167"/>
    </row>
    <row r="149" spans="1:26" ht="15.75" customHeight="1" x14ac:dyDescent="0.25">
      <c r="A149" s="167"/>
      <c r="B149" s="167"/>
      <c r="C149" s="167"/>
      <c r="D149" s="167"/>
      <c r="E149" s="167"/>
      <c r="F149" s="167"/>
      <c r="G149" s="167"/>
      <c r="H149" s="167"/>
      <c r="I149" s="167"/>
      <c r="J149" s="167"/>
      <c r="K149" s="167"/>
      <c r="L149" s="167"/>
      <c r="M149" s="167"/>
      <c r="N149" s="167"/>
      <c r="O149" s="167"/>
      <c r="P149" s="167"/>
      <c r="Q149" s="167"/>
      <c r="R149" s="167"/>
      <c r="S149" s="167"/>
      <c r="T149" s="167"/>
      <c r="U149" s="167"/>
      <c r="V149" s="167"/>
      <c r="W149" s="167"/>
      <c r="X149" s="167"/>
      <c r="Y149" s="167"/>
      <c r="Z149" s="167"/>
    </row>
    <row r="150" spans="1:26" ht="15.75" customHeight="1" x14ac:dyDescent="0.25">
      <c r="A150" s="167"/>
      <c r="B150" s="167"/>
      <c r="C150" s="167"/>
      <c r="D150" s="167"/>
      <c r="E150" s="167"/>
      <c r="F150" s="167"/>
      <c r="G150" s="167"/>
      <c r="H150" s="167"/>
      <c r="I150" s="167"/>
      <c r="J150" s="167"/>
      <c r="K150" s="167"/>
      <c r="L150" s="167"/>
      <c r="M150" s="167"/>
      <c r="N150" s="167"/>
      <c r="O150" s="167"/>
      <c r="P150" s="167"/>
      <c r="Q150" s="167"/>
      <c r="R150" s="167"/>
      <c r="S150" s="167"/>
      <c r="T150" s="167"/>
      <c r="U150" s="167"/>
      <c r="V150" s="167"/>
      <c r="W150" s="167"/>
      <c r="X150" s="167"/>
      <c r="Y150" s="167"/>
      <c r="Z150" s="167"/>
    </row>
    <row r="151" spans="1:26" ht="15.75" customHeight="1" x14ac:dyDescent="0.25">
      <c r="A151" s="167"/>
      <c r="B151" s="167"/>
      <c r="C151" s="167"/>
      <c r="D151" s="167"/>
      <c r="E151" s="167"/>
      <c r="F151" s="167"/>
      <c r="G151" s="167"/>
      <c r="H151" s="167"/>
      <c r="I151" s="167"/>
      <c r="J151" s="167"/>
      <c r="K151" s="167"/>
      <c r="L151" s="167"/>
      <c r="M151" s="167"/>
      <c r="N151" s="167"/>
      <c r="O151" s="167"/>
      <c r="P151" s="167"/>
      <c r="Q151" s="167"/>
      <c r="R151" s="167"/>
      <c r="S151" s="167"/>
      <c r="T151" s="167"/>
      <c r="U151" s="167"/>
      <c r="V151" s="167"/>
      <c r="W151" s="167"/>
      <c r="X151" s="167"/>
      <c r="Y151" s="167"/>
      <c r="Z151" s="167"/>
    </row>
    <row r="152" spans="1:26" ht="15.75" customHeight="1" x14ac:dyDescent="0.25">
      <c r="A152" s="167"/>
      <c r="B152" s="167"/>
      <c r="C152" s="167"/>
      <c r="D152" s="167"/>
      <c r="E152" s="167"/>
      <c r="F152" s="167"/>
      <c r="G152" s="167"/>
      <c r="H152" s="167"/>
      <c r="I152" s="167"/>
      <c r="J152" s="167"/>
      <c r="K152" s="167"/>
      <c r="L152" s="167"/>
      <c r="M152" s="167"/>
      <c r="N152" s="167"/>
      <c r="O152" s="167"/>
      <c r="P152" s="167"/>
      <c r="Q152" s="167"/>
      <c r="R152" s="167"/>
      <c r="S152" s="167"/>
      <c r="T152" s="167"/>
      <c r="U152" s="167"/>
      <c r="V152" s="167"/>
      <c r="W152" s="167"/>
      <c r="X152" s="167"/>
      <c r="Y152" s="167"/>
      <c r="Z152" s="167"/>
    </row>
    <row r="153" spans="1:26" ht="15.75" customHeight="1" x14ac:dyDescent="0.25">
      <c r="A153" s="167"/>
      <c r="B153" s="167"/>
      <c r="C153" s="167"/>
      <c r="D153" s="167"/>
      <c r="E153" s="167"/>
      <c r="F153" s="167"/>
      <c r="G153" s="167"/>
      <c r="H153" s="167"/>
      <c r="I153" s="167"/>
      <c r="J153" s="167"/>
      <c r="K153" s="167"/>
      <c r="L153" s="167"/>
      <c r="M153" s="167"/>
      <c r="N153" s="167"/>
      <c r="O153" s="167"/>
      <c r="P153" s="167"/>
      <c r="Q153" s="167"/>
      <c r="R153" s="167"/>
      <c r="S153" s="167"/>
      <c r="T153" s="167"/>
      <c r="U153" s="167"/>
      <c r="V153" s="167"/>
      <c r="W153" s="167"/>
      <c r="X153" s="167"/>
      <c r="Y153" s="167"/>
      <c r="Z153" s="167"/>
    </row>
    <row r="154" spans="1:26" ht="15.75" customHeight="1" x14ac:dyDescent="0.25">
      <c r="A154" s="167"/>
      <c r="B154" s="167"/>
      <c r="C154" s="167"/>
      <c r="D154" s="167"/>
      <c r="E154" s="167"/>
      <c r="F154" s="167"/>
      <c r="G154" s="167"/>
      <c r="H154" s="167"/>
      <c r="I154" s="167"/>
      <c r="J154" s="167"/>
      <c r="K154" s="167"/>
      <c r="L154" s="167"/>
      <c r="M154" s="167"/>
      <c r="N154" s="167"/>
      <c r="O154" s="167"/>
      <c r="P154" s="167"/>
      <c r="Q154" s="167"/>
      <c r="R154" s="167"/>
      <c r="S154" s="167"/>
      <c r="T154" s="167"/>
      <c r="U154" s="167"/>
      <c r="V154" s="167"/>
      <c r="W154" s="167"/>
      <c r="X154" s="167"/>
      <c r="Y154" s="167"/>
      <c r="Z154" s="167"/>
    </row>
    <row r="155" spans="1:26" ht="15.75" customHeight="1" x14ac:dyDescent="0.25">
      <c r="A155" s="167"/>
      <c r="B155" s="167"/>
      <c r="C155" s="167"/>
      <c r="D155" s="167"/>
      <c r="E155" s="167"/>
      <c r="F155" s="167"/>
      <c r="G155" s="167"/>
      <c r="H155" s="167"/>
      <c r="I155" s="167"/>
      <c r="J155" s="167"/>
      <c r="K155" s="167"/>
      <c r="L155" s="167"/>
      <c r="M155" s="167"/>
      <c r="N155" s="167"/>
      <c r="O155" s="167"/>
      <c r="P155" s="167"/>
      <c r="Q155" s="167"/>
      <c r="R155" s="167"/>
      <c r="S155" s="167"/>
      <c r="T155" s="167"/>
      <c r="U155" s="167"/>
      <c r="V155" s="167"/>
      <c r="W155" s="167"/>
      <c r="X155" s="167"/>
      <c r="Y155" s="167"/>
      <c r="Z155" s="167"/>
    </row>
    <row r="156" spans="1:26" ht="15.75" customHeight="1" x14ac:dyDescent="0.25">
      <c r="A156" s="167"/>
      <c r="B156" s="167"/>
      <c r="C156" s="167"/>
      <c r="D156" s="167"/>
      <c r="E156" s="167"/>
      <c r="F156" s="167"/>
      <c r="G156" s="167"/>
      <c r="H156" s="167"/>
      <c r="I156" s="167"/>
      <c r="J156" s="167"/>
      <c r="K156" s="167"/>
      <c r="L156" s="167"/>
      <c r="M156" s="167"/>
      <c r="N156" s="167"/>
      <c r="O156" s="167"/>
      <c r="P156" s="167"/>
      <c r="Q156" s="167"/>
      <c r="R156" s="167"/>
      <c r="S156" s="167"/>
      <c r="T156" s="167"/>
      <c r="U156" s="167"/>
      <c r="V156" s="167"/>
      <c r="W156" s="167"/>
      <c r="X156" s="167"/>
      <c r="Y156" s="167"/>
      <c r="Z156" s="167"/>
    </row>
    <row r="157" spans="1:26" ht="15.75" customHeight="1" x14ac:dyDescent="0.25">
      <c r="A157" s="167"/>
      <c r="B157" s="167"/>
      <c r="C157" s="167"/>
      <c r="D157" s="167"/>
      <c r="E157" s="167"/>
      <c r="F157" s="167"/>
      <c r="G157" s="167"/>
      <c r="H157" s="167"/>
      <c r="I157" s="167"/>
      <c r="J157" s="167"/>
      <c r="K157" s="167"/>
      <c r="L157" s="167"/>
      <c r="M157" s="167"/>
      <c r="N157" s="167"/>
      <c r="O157" s="167"/>
      <c r="P157" s="167"/>
      <c r="Q157" s="167"/>
      <c r="R157" s="167"/>
      <c r="S157" s="167"/>
      <c r="T157" s="167"/>
      <c r="U157" s="167"/>
      <c r="V157" s="167"/>
      <c r="W157" s="167"/>
      <c r="X157" s="167"/>
      <c r="Y157" s="167"/>
      <c r="Z157" s="167"/>
    </row>
    <row r="158" spans="1:26" ht="15.75" customHeight="1" x14ac:dyDescent="0.25">
      <c r="A158" s="167"/>
      <c r="B158" s="167"/>
      <c r="C158" s="167"/>
      <c r="D158" s="167"/>
      <c r="E158" s="167"/>
      <c r="F158" s="167"/>
      <c r="G158" s="167"/>
      <c r="H158" s="167"/>
      <c r="I158" s="167"/>
      <c r="J158" s="167"/>
      <c r="K158" s="167"/>
      <c r="L158" s="167"/>
      <c r="M158" s="167"/>
      <c r="N158" s="167"/>
      <c r="O158" s="167"/>
      <c r="P158" s="167"/>
      <c r="Q158" s="167"/>
      <c r="R158" s="167"/>
      <c r="S158" s="167"/>
      <c r="T158" s="167"/>
      <c r="U158" s="167"/>
      <c r="V158" s="167"/>
      <c r="W158" s="167"/>
      <c r="X158" s="167"/>
      <c r="Y158" s="167"/>
      <c r="Z158" s="167"/>
    </row>
    <row r="159" spans="1:26" ht="15.75" customHeight="1" x14ac:dyDescent="0.25">
      <c r="A159" s="167"/>
      <c r="B159" s="167"/>
      <c r="C159" s="167"/>
      <c r="D159" s="167"/>
      <c r="E159" s="167"/>
      <c r="F159" s="167"/>
      <c r="G159" s="167"/>
      <c r="H159" s="167"/>
      <c r="I159" s="167"/>
      <c r="J159" s="167"/>
      <c r="K159" s="167"/>
      <c r="L159" s="167"/>
      <c r="M159" s="167"/>
      <c r="N159" s="167"/>
      <c r="O159" s="167"/>
      <c r="P159" s="167"/>
      <c r="Q159" s="167"/>
      <c r="R159" s="167"/>
      <c r="S159" s="167"/>
      <c r="T159" s="167"/>
      <c r="U159" s="167"/>
      <c r="V159" s="167"/>
      <c r="W159" s="167"/>
      <c r="X159" s="167"/>
      <c r="Y159" s="167"/>
      <c r="Z159" s="167"/>
    </row>
    <row r="160" spans="1:26" ht="15.75" customHeight="1" x14ac:dyDescent="0.25">
      <c r="A160" s="167"/>
      <c r="B160" s="167"/>
      <c r="C160" s="167"/>
      <c r="D160" s="167"/>
      <c r="E160" s="167"/>
      <c r="F160" s="167"/>
      <c r="G160" s="167"/>
      <c r="H160" s="167"/>
      <c r="I160" s="167"/>
      <c r="J160" s="167"/>
      <c r="K160" s="167"/>
      <c r="L160" s="167"/>
      <c r="M160" s="167"/>
      <c r="N160" s="167"/>
      <c r="O160" s="167"/>
      <c r="P160" s="167"/>
      <c r="Q160" s="167"/>
      <c r="R160" s="167"/>
      <c r="S160" s="167"/>
      <c r="T160" s="167"/>
      <c r="U160" s="167"/>
      <c r="V160" s="167"/>
      <c r="W160" s="167"/>
      <c r="X160" s="167"/>
      <c r="Y160" s="167"/>
      <c r="Z160" s="167"/>
    </row>
    <row r="161" spans="1:26" ht="15.75" customHeight="1" x14ac:dyDescent="0.25">
      <c r="A161" s="167"/>
      <c r="B161" s="167"/>
      <c r="C161" s="167"/>
      <c r="D161" s="167"/>
      <c r="E161" s="167"/>
      <c r="F161" s="167"/>
      <c r="G161" s="167"/>
      <c r="H161" s="167"/>
      <c r="I161" s="167"/>
      <c r="J161" s="167"/>
      <c r="K161" s="167"/>
      <c r="L161" s="167"/>
      <c r="M161" s="167"/>
      <c r="N161" s="167"/>
      <c r="O161" s="167"/>
      <c r="P161" s="167"/>
      <c r="Q161" s="167"/>
      <c r="R161" s="167"/>
      <c r="S161" s="167"/>
      <c r="T161" s="167"/>
      <c r="U161" s="167"/>
      <c r="V161" s="167"/>
      <c r="W161" s="167"/>
      <c r="X161" s="167"/>
      <c r="Y161" s="167"/>
      <c r="Z161" s="167"/>
    </row>
    <row r="162" spans="1:26" ht="15.75" customHeight="1" x14ac:dyDescent="0.25">
      <c r="A162" s="167"/>
      <c r="B162" s="167"/>
      <c r="C162" s="167"/>
      <c r="D162" s="167"/>
      <c r="E162" s="167"/>
      <c r="F162" s="167"/>
      <c r="G162" s="167"/>
      <c r="H162" s="167"/>
      <c r="I162" s="167"/>
      <c r="J162" s="167"/>
      <c r="K162" s="167"/>
      <c r="L162" s="167"/>
      <c r="M162" s="167"/>
      <c r="N162" s="167"/>
      <c r="O162" s="167"/>
      <c r="P162" s="167"/>
      <c r="Q162" s="167"/>
      <c r="R162" s="167"/>
      <c r="S162" s="167"/>
      <c r="T162" s="167"/>
      <c r="U162" s="167"/>
      <c r="V162" s="167"/>
      <c r="W162" s="167"/>
      <c r="X162" s="167"/>
      <c r="Y162" s="167"/>
      <c r="Z162" s="167"/>
    </row>
    <row r="163" spans="1:26" ht="15.75" customHeight="1" x14ac:dyDescent="0.25">
      <c r="A163" s="167"/>
      <c r="B163" s="167"/>
      <c r="C163" s="167"/>
      <c r="D163" s="167"/>
      <c r="E163" s="167"/>
      <c r="F163" s="167"/>
      <c r="G163" s="167"/>
      <c r="H163" s="167"/>
      <c r="I163" s="167"/>
      <c r="J163" s="167"/>
      <c r="K163" s="167"/>
      <c r="L163" s="167"/>
      <c r="M163" s="167"/>
      <c r="N163" s="167"/>
      <c r="O163" s="167"/>
      <c r="P163" s="167"/>
      <c r="Q163" s="167"/>
      <c r="R163" s="167"/>
      <c r="S163" s="167"/>
      <c r="T163" s="167"/>
      <c r="U163" s="167"/>
      <c r="V163" s="167"/>
      <c r="W163" s="167"/>
      <c r="X163" s="167"/>
      <c r="Y163" s="167"/>
      <c r="Z163" s="167"/>
    </row>
    <row r="164" spans="1:26" ht="15.75" customHeight="1" x14ac:dyDescent="0.25">
      <c r="A164" s="167"/>
      <c r="B164" s="167"/>
      <c r="C164" s="167"/>
      <c r="D164" s="167"/>
      <c r="E164" s="167"/>
      <c r="F164" s="167"/>
      <c r="G164" s="167"/>
      <c r="H164" s="167"/>
      <c r="I164" s="167"/>
      <c r="J164" s="167"/>
      <c r="K164" s="167"/>
      <c r="L164" s="167"/>
      <c r="M164" s="167"/>
      <c r="N164" s="167"/>
      <c r="O164" s="167"/>
      <c r="P164" s="167"/>
      <c r="Q164" s="167"/>
      <c r="R164" s="167"/>
      <c r="S164" s="167"/>
      <c r="T164" s="167"/>
      <c r="U164" s="167"/>
      <c r="V164" s="167"/>
      <c r="W164" s="167"/>
      <c r="X164" s="167"/>
      <c r="Y164" s="167"/>
      <c r="Z164" s="167"/>
    </row>
    <row r="165" spans="1:26" ht="15.75" customHeight="1" x14ac:dyDescent="0.25">
      <c r="A165" s="167"/>
      <c r="B165" s="167"/>
      <c r="C165" s="167"/>
      <c r="D165" s="167"/>
      <c r="E165" s="167"/>
      <c r="F165" s="167"/>
      <c r="G165" s="167"/>
      <c r="H165" s="167"/>
      <c r="I165" s="167"/>
      <c r="J165" s="167"/>
      <c r="K165" s="167"/>
      <c r="L165" s="167"/>
      <c r="M165" s="167"/>
      <c r="N165" s="167"/>
      <c r="O165" s="167"/>
      <c r="P165" s="167"/>
      <c r="Q165" s="167"/>
      <c r="R165" s="167"/>
      <c r="S165" s="167"/>
      <c r="T165" s="167"/>
      <c r="U165" s="167"/>
      <c r="V165" s="167"/>
      <c r="W165" s="167"/>
      <c r="X165" s="167"/>
      <c r="Y165" s="167"/>
      <c r="Z165" s="167"/>
    </row>
    <row r="166" spans="1:26" ht="15.75" customHeight="1" x14ac:dyDescent="0.25">
      <c r="A166" s="167"/>
      <c r="B166" s="167"/>
      <c r="C166" s="167"/>
      <c r="D166" s="167"/>
      <c r="E166" s="167"/>
      <c r="F166" s="167"/>
      <c r="G166" s="167"/>
      <c r="H166" s="167"/>
      <c r="I166" s="167"/>
      <c r="J166" s="167"/>
      <c r="K166" s="167"/>
      <c r="L166" s="167"/>
      <c r="M166" s="167"/>
      <c r="N166" s="167"/>
      <c r="O166" s="167"/>
      <c r="P166" s="167"/>
      <c r="Q166" s="167"/>
      <c r="R166" s="167"/>
      <c r="S166" s="167"/>
      <c r="T166" s="167"/>
      <c r="U166" s="167"/>
      <c r="V166" s="167"/>
      <c r="W166" s="167"/>
      <c r="X166" s="167"/>
      <c r="Y166" s="167"/>
      <c r="Z166" s="167"/>
    </row>
    <row r="167" spans="1:26" ht="15.75" customHeight="1" x14ac:dyDescent="0.25">
      <c r="A167" s="167"/>
      <c r="B167" s="167"/>
      <c r="C167" s="167"/>
      <c r="D167" s="167"/>
      <c r="E167" s="167"/>
      <c r="F167" s="167"/>
      <c r="G167" s="167"/>
      <c r="H167" s="167"/>
      <c r="I167" s="167"/>
      <c r="J167" s="167"/>
      <c r="K167" s="167"/>
      <c r="L167" s="167"/>
      <c r="M167" s="167"/>
      <c r="N167" s="167"/>
      <c r="O167" s="167"/>
      <c r="P167" s="167"/>
      <c r="Q167" s="167"/>
      <c r="R167" s="167"/>
      <c r="S167" s="167"/>
      <c r="T167" s="167"/>
      <c r="U167" s="167"/>
      <c r="V167" s="167"/>
      <c r="W167" s="167"/>
      <c r="X167" s="167"/>
      <c r="Y167" s="167"/>
      <c r="Z167" s="167"/>
    </row>
    <row r="168" spans="1:26" ht="15.75" customHeight="1" x14ac:dyDescent="0.25">
      <c r="A168" s="167"/>
      <c r="B168" s="167"/>
      <c r="C168" s="167"/>
      <c r="D168" s="167"/>
      <c r="E168" s="167"/>
      <c r="F168" s="167"/>
      <c r="G168" s="167"/>
      <c r="H168" s="167"/>
      <c r="I168" s="167"/>
      <c r="J168" s="167"/>
      <c r="K168" s="167"/>
      <c r="L168" s="167"/>
      <c r="M168" s="167"/>
      <c r="N168" s="167"/>
      <c r="O168" s="167"/>
      <c r="P168" s="167"/>
      <c r="Q168" s="167"/>
      <c r="R168" s="167"/>
      <c r="S168" s="167"/>
      <c r="T168" s="167"/>
      <c r="U168" s="167"/>
      <c r="V168" s="167"/>
      <c r="W168" s="167"/>
      <c r="X168" s="167"/>
      <c r="Y168" s="167"/>
      <c r="Z168" s="167"/>
    </row>
    <row r="169" spans="1:26" ht="15.75" customHeight="1" x14ac:dyDescent="0.25">
      <c r="A169" s="167"/>
      <c r="B169" s="167"/>
      <c r="C169" s="167"/>
      <c r="D169" s="167"/>
      <c r="E169" s="167"/>
      <c r="F169" s="167"/>
      <c r="G169" s="167"/>
      <c r="H169" s="167"/>
      <c r="I169" s="167"/>
      <c r="J169" s="167"/>
      <c r="K169" s="167"/>
      <c r="L169" s="167"/>
      <c r="M169" s="167"/>
      <c r="N169" s="167"/>
      <c r="O169" s="167"/>
      <c r="P169" s="167"/>
      <c r="Q169" s="167"/>
      <c r="R169" s="167"/>
      <c r="S169" s="167"/>
      <c r="T169" s="167"/>
      <c r="U169" s="167"/>
      <c r="V169" s="167"/>
      <c r="W169" s="167"/>
      <c r="X169" s="167"/>
      <c r="Y169" s="167"/>
      <c r="Z169" s="167"/>
    </row>
    <row r="170" spans="1:26" ht="15.75" customHeight="1" x14ac:dyDescent="0.25">
      <c r="A170" s="167"/>
      <c r="B170" s="167"/>
      <c r="C170" s="167"/>
      <c r="D170" s="167"/>
      <c r="E170" s="167"/>
      <c r="F170" s="167"/>
      <c r="G170" s="167"/>
      <c r="H170" s="167"/>
      <c r="I170" s="167"/>
      <c r="J170" s="167"/>
      <c r="K170" s="167"/>
      <c r="L170" s="167"/>
      <c r="M170" s="167"/>
      <c r="N170" s="167"/>
      <c r="O170" s="167"/>
      <c r="P170" s="167"/>
      <c r="Q170" s="167"/>
      <c r="R170" s="167"/>
      <c r="S170" s="167"/>
      <c r="T170" s="167"/>
      <c r="U170" s="167"/>
      <c r="V170" s="167"/>
      <c r="W170" s="167"/>
      <c r="X170" s="167"/>
      <c r="Y170" s="167"/>
      <c r="Z170" s="167"/>
    </row>
    <row r="171" spans="1:26" ht="15.75" customHeight="1" x14ac:dyDescent="0.25">
      <c r="A171" s="167"/>
      <c r="B171" s="167"/>
      <c r="C171" s="167"/>
      <c r="D171" s="167"/>
      <c r="E171" s="167"/>
      <c r="F171" s="167"/>
      <c r="G171" s="167"/>
      <c r="H171" s="167"/>
      <c r="I171" s="167"/>
      <c r="J171" s="167"/>
      <c r="K171" s="167"/>
      <c r="L171" s="167"/>
      <c r="M171" s="167"/>
      <c r="N171" s="167"/>
      <c r="O171" s="167"/>
      <c r="P171" s="167"/>
      <c r="Q171" s="167"/>
      <c r="R171" s="167"/>
      <c r="S171" s="167"/>
      <c r="T171" s="167"/>
      <c r="U171" s="167"/>
      <c r="V171" s="167"/>
      <c r="W171" s="167"/>
      <c r="X171" s="167"/>
      <c r="Y171" s="167"/>
      <c r="Z171" s="167"/>
    </row>
    <row r="172" spans="1:26" ht="15.75" customHeight="1" x14ac:dyDescent="0.25">
      <c r="A172" s="167"/>
      <c r="B172" s="167"/>
      <c r="C172" s="167"/>
      <c r="D172" s="167"/>
      <c r="E172" s="167"/>
      <c r="F172" s="167"/>
      <c r="G172" s="167"/>
      <c r="H172" s="167"/>
      <c r="I172" s="167"/>
      <c r="J172" s="167"/>
      <c r="K172" s="167"/>
      <c r="L172" s="167"/>
      <c r="M172" s="167"/>
      <c r="N172" s="167"/>
      <c r="O172" s="167"/>
      <c r="P172" s="167"/>
      <c r="Q172" s="167"/>
      <c r="R172" s="167"/>
      <c r="S172" s="167"/>
      <c r="T172" s="167"/>
      <c r="U172" s="167"/>
      <c r="V172" s="167"/>
      <c r="W172" s="167"/>
      <c r="X172" s="167"/>
      <c r="Y172" s="167"/>
      <c r="Z172" s="167"/>
    </row>
    <row r="173" spans="1:26" ht="15.75" customHeight="1" x14ac:dyDescent="0.25">
      <c r="A173" s="167"/>
      <c r="B173" s="167"/>
      <c r="C173" s="167"/>
      <c r="D173" s="167"/>
      <c r="E173" s="167"/>
      <c r="F173" s="167"/>
      <c r="G173" s="167"/>
      <c r="H173" s="167"/>
      <c r="I173" s="167"/>
      <c r="J173" s="167"/>
      <c r="K173" s="167"/>
      <c r="L173" s="167"/>
      <c r="M173" s="167"/>
      <c r="N173" s="167"/>
      <c r="O173" s="167"/>
      <c r="P173" s="167"/>
      <c r="Q173" s="167"/>
      <c r="R173" s="167"/>
      <c r="S173" s="167"/>
      <c r="T173" s="167"/>
      <c r="U173" s="167"/>
      <c r="V173" s="167"/>
      <c r="W173" s="167"/>
      <c r="X173" s="167"/>
      <c r="Y173" s="167"/>
      <c r="Z173" s="167"/>
    </row>
    <row r="174" spans="1:26" ht="15.75" customHeight="1" x14ac:dyDescent="0.25">
      <c r="A174" s="167"/>
      <c r="B174" s="167"/>
      <c r="C174" s="167"/>
      <c r="D174" s="167"/>
      <c r="E174" s="167"/>
      <c r="F174" s="167"/>
      <c r="G174" s="167"/>
      <c r="H174" s="167"/>
      <c r="I174" s="167"/>
      <c r="J174" s="167"/>
      <c r="K174" s="167"/>
      <c r="L174" s="167"/>
      <c r="M174" s="167"/>
      <c r="N174" s="167"/>
      <c r="O174" s="167"/>
      <c r="P174" s="167"/>
      <c r="Q174" s="167"/>
      <c r="R174" s="167"/>
      <c r="S174" s="167"/>
      <c r="T174" s="167"/>
      <c r="U174" s="167"/>
      <c r="V174" s="167"/>
      <c r="W174" s="167"/>
      <c r="X174" s="167"/>
      <c r="Y174" s="167"/>
      <c r="Z174" s="167"/>
    </row>
    <row r="175" spans="1:26" ht="15.75" customHeight="1" x14ac:dyDescent="0.25">
      <c r="A175" s="167"/>
      <c r="B175" s="167"/>
      <c r="C175" s="167"/>
      <c r="D175" s="167"/>
      <c r="E175" s="167"/>
      <c r="F175" s="167"/>
      <c r="G175" s="167"/>
      <c r="H175" s="167"/>
      <c r="I175" s="167"/>
      <c r="J175" s="167"/>
      <c r="K175" s="167"/>
      <c r="L175" s="167"/>
      <c r="M175" s="167"/>
      <c r="N175" s="167"/>
      <c r="O175" s="167"/>
      <c r="P175" s="167"/>
      <c r="Q175" s="167"/>
      <c r="R175" s="167"/>
      <c r="S175" s="167"/>
      <c r="T175" s="167"/>
      <c r="U175" s="167"/>
      <c r="V175" s="167"/>
      <c r="W175" s="167"/>
      <c r="X175" s="167"/>
      <c r="Y175" s="167"/>
      <c r="Z175" s="167"/>
    </row>
    <row r="176" spans="1:26" ht="15.75" customHeight="1" x14ac:dyDescent="0.25">
      <c r="A176" s="167"/>
      <c r="B176" s="167"/>
      <c r="C176" s="167"/>
      <c r="D176" s="167"/>
      <c r="E176" s="167"/>
      <c r="F176" s="167"/>
      <c r="G176" s="167"/>
      <c r="H176" s="167"/>
      <c r="I176" s="167"/>
      <c r="J176" s="167"/>
      <c r="K176" s="167"/>
      <c r="L176" s="167"/>
      <c r="M176" s="167"/>
      <c r="N176" s="167"/>
      <c r="O176" s="167"/>
      <c r="P176" s="167"/>
      <c r="Q176" s="167"/>
      <c r="R176" s="167"/>
      <c r="S176" s="167"/>
      <c r="T176" s="167"/>
      <c r="U176" s="167"/>
      <c r="V176" s="167"/>
      <c r="W176" s="167"/>
      <c r="X176" s="167"/>
      <c r="Y176" s="167"/>
      <c r="Z176" s="167"/>
    </row>
    <row r="177" spans="1:26" ht="15.75" customHeight="1" x14ac:dyDescent="0.25">
      <c r="A177" s="167"/>
      <c r="B177" s="167"/>
      <c r="C177" s="167"/>
      <c r="D177" s="167"/>
      <c r="E177" s="167"/>
      <c r="F177" s="167"/>
      <c r="G177" s="167"/>
      <c r="H177" s="167"/>
      <c r="I177" s="167"/>
      <c r="J177" s="167"/>
      <c r="K177" s="167"/>
      <c r="L177" s="167"/>
      <c r="M177" s="167"/>
      <c r="N177" s="167"/>
      <c r="O177" s="167"/>
      <c r="P177" s="167"/>
      <c r="Q177" s="167"/>
      <c r="R177" s="167"/>
      <c r="S177" s="167"/>
      <c r="T177" s="167"/>
      <c r="U177" s="167"/>
      <c r="V177" s="167"/>
      <c r="W177" s="167"/>
      <c r="X177" s="167"/>
      <c r="Y177" s="167"/>
      <c r="Z177" s="167"/>
    </row>
    <row r="178" spans="1:26" ht="15.75" customHeight="1" x14ac:dyDescent="0.25">
      <c r="A178" s="167"/>
      <c r="B178" s="167"/>
      <c r="C178" s="167"/>
      <c r="D178" s="167"/>
      <c r="E178" s="167"/>
      <c r="F178" s="167"/>
      <c r="G178" s="167"/>
      <c r="H178" s="167"/>
      <c r="I178" s="167"/>
      <c r="J178" s="167"/>
      <c r="K178" s="167"/>
      <c r="L178" s="167"/>
      <c r="M178" s="167"/>
      <c r="N178" s="167"/>
      <c r="O178" s="167"/>
      <c r="P178" s="167"/>
      <c r="Q178" s="167"/>
      <c r="R178" s="167"/>
      <c r="S178" s="167"/>
      <c r="T178" s="167"/>
      <c r="U178" s="167"/>
      <c r="V178" s="167"/>
      <c r="W178" s="167"/>
      <c r="X178" s="167"/>
      <c r="Y178" s="167"/>
      <c r="Z178" s="167"/>
    </row>
    <row r="179" spans="1:26" ht="15.75" customHeight="1" x14ac:dyDescent="0.25">
      <c r="A179" s="167"/>
      <c r="B179" s="167"/>
      <c r="C179" s="167"/>
      <c r="D179" s="167"/>
      <c r="E179" s="167"/>
      <c r="F179" s="167"/>
      <c r="G179" s="167"/>
      <c r="H179" s="167"/>
      <c r="I179" s="167"/>
      <c r="J179" s="167"/>
      <c r="K179" s="167"/>
      <c r="L179" s="167"/>
      <c r="M179" s="167"/>
      <c r="N179" s="167"/>
      <c r="O179" s="167"/>
      <c r="P179" s="167"/>
      <c r="Q179" s="167"/>
      <c r="R179" s="167"/>
      <c r="S179" s="167"/>
      <c r="T179" s="167"/>
      <c r="U179" s="167"/>
      <c r="V179" s="167"/>
      <c r="W179" s="167"/>
      <c r="X179" s="167"/>
      <c r="Y179" s="167"/>
      <c r="Z179" s="167"/>
    </row>
    <row r="180" spans="1:26" ht="15.75" customHeight="1" x14ac:dyDescent="0.25">
      <c r="A180" s="167"/>
      <c r="B180" s="167"/>
      <c r="C180" s="167"/>
      <c r="D180" s="167"/>
      <c r="E180" s="167"/>
      <c r="F180" s="167"/>
      <c r="G180" s="167"/>
      <c r="H180" s="167"/>
      <c r="I180" s="167"/>
      <c r="J180" s="167"/>
      <c r="K180" s="167"/>
      <c r="L180" s="167"/>
      <c r="M180" s="167"/>
      <c r="N180" s="167"/>
      <c r="O180" s="167"/>
      <c r="P180" s="167"/>
      <c r="Q180" s="167"/>
      <c r="R180" s="167"/>
      <c r="S180" s="167"/>
      <c r="T180" s="167"/>
      <c r="U180" s="167"/>
      <c r="V180" s="167"/>
      <c r="W180" s="167"/>
      <c r="X180" s="167"/>
      <c r="Y180" s="167"/>
      <c r="Z180" s="167"/>
    </row>
    <row r="181" spans="1:26" ht="15.75" customHeight="1" x14ac:dyDescent="0.25">
      <c r="A181" s="167"/>
      <c r="B181" s="167"/>
      <c r="C181" s="167"/>
      <c r="D181" s="167"/>
      <c r="E181" s="167"/>
      <c r="F181" s="167"/>
      <c r="G181" s="167"/>
      <c r="H181" s="167"/>
      <c r="I181" s="167"/>
      <c r="J181" s="167"/>
      <c r="K181" s="167"/>
      <c r="L181" s="167"/>
      <c r="M181" s="167"/>
      <c r="N181" s="167"/>
      <c r="O181" s="167"/>
      <c r="P181" s="167"/>
      <c r="Q181" s="167"/>
      <c r="R181" s="167"/>
      <c r="S181" s="167"/>
      <c r="T181" s="167"/>
      <c r="U181" s="167"/>
      <c r="V181" s="167"/>
      <c r="W181" s="167"/>
      <c r="X181" s="167"/>
      <c r="Y181" s="167"/>
      <c r="Z181" s="167"/>
    </row>
    <row r="182" spans="1:26" ht="15.75" customHeight="1" x14ac:dyDescent="0.25">
      <c r="A182" s="167"/>
      <c r="B182" s="167"/>
      <c r="C182" s="167"/>
      <c r="D182" s="167"/>
      <c r="E182" s="167"/>
      <c r="F182" s="167"/>
      <c r="G182" s="167"/>
      <c r="H182" s="167"/>
      <c r="I182" s="167"/>
      <c r="J182" s="167"/>
      <c r="K182" s="167"/>
      <c r="L182" s="167"/>
      <c r="M182" s="167"/>
      <c r="N182" s="167"/>
      <c r="O182" s="167"/>
      <c r="P182" s="167"/>
      <c r="Q182" s="167"/>
      <c r="R182" s="167"/>
      <c r="S182" s="167"/>
      <c r="T182" s="167"/>
      <c r="U182" s="167"/>
      <c r="V182" s="167"/>
      <c r="W182" s="167"/>
      <c r="X182" s="167"/>
      <c r="Y182" s="167"/>
      <c r="Z182" s="167"/>
    </row>
    <row r="183" spans="1:26" ht="15.75" customHeight="1" x14ac:dyDescent="0.25">
      <c r="A183" s="167"/>
      <c r="B183" s="167"/>
      <c r="C183" s="167"/>
      <c r="D183" s="167"/>
      <c r="E183" s="167"/>
      <c r="F183" s="167"/>
      <c r="G183" s="167"/>
      <c r="H183" s="167"/>
      <c r="I183" s="167"/>
      <c r="J183" s="167"/>
      <c r="K183" s="167"/>
      <c r="L183" s="167"/>
      <c r="M183" s="167"/>
      <c r="N183" s="167"/>
      <c r="O183" s="167"/>
      <c r="P183" s="167"/>
      <c r="Q183" s="167"/>
      <c r="R183" s="167"/>
      <c r="S183" s="167"/>
      <c r="T183" s="167"/>
      <c r="U183" s="167"/>
      <c r="V183" s="167"/>
      <c r="W183" s="167"/>
      <c r="X183" s="167"/>
      <c r="Y183" s="167"/>
      <c r="Z183" s="167"/>
    </row>
    <row r="184" spans="1:26" ht="15.75" customHeight="1" x14ac:dyDescent="0.25">
      <c r="A184" s="167"/>
      <c r="B184" s="167"/>
      <c r="C184" s="167"/>
      <c r="D184" s="167"/>
      <c r="E184" s="167"/>
      <c r="F184" s="167"/>
      <c r="G184" s="167"/>
      <c r="H184" s="167"/>
      <c r="I184" s="167"/>
      <c r="J184" s="167"/>
      <c r="K184" s="167"/>
      <c r="L184" s="167"/>
      <c r="M184" s="167"/>
      <c r="N184" s="167"/>
      <c r="O184" s="167"/>
      <c r="P184" s="167"/>
      <c r="Q184" s="167"/>
      <c r="R184" s="167"/>
      <c r="S184" s="167"/>
      <c r="T184" s="167"/>
      <c r="U184" s="167"/>
      <c r="V184" s="167"/>
      <c r="W184" s="167"/>
      <c r="X184" s="167"/>
      <c r="Y184" s="167"/>
      <c r="Z184" s="167"/>
    </row>
    <row r="185" spans="1:26" ht="15.75" customHeight="1" x14ac:dyDescent="0.25">
      <c r="A185" s="167"/>
      <c r="B185" s="167"/>
      <c r="C185" s="167"/>
      <c r="D185" s="167"/>
      <c r="E185" s="167"/>
      <c r="F185" s="167"/>
      <c r="G185" s="167"/>
      <c r="H185" s="167"/>
      <c r="I185" s="167"/>
      <c r="J185" s="167"/>
      <c r="K185" s="167"/>
      <c r="L185" s="167"/>
      <c r="M185" s="167"/>
      <c r="N185" s="167"/>
      <c r="O185" s="167"/>
      <c r="P185" s="167"/>
      <c r="Q185" s="167"/>
      <c r="R185" s="167"/>
      <c r="S185" s="167"/>
      <c r="T185" s="167"/>
      <c r="U185" s="167"/>
      <c r="V185" s="167"/>
      <c r="W185" s="167"/>
      <c r="X185" s="167"/>
      <c r="Y185" s="167"/>
      <c r="Z185" s="167"/>
    </row>
    <row r="186" spans="1:26" ht="15.75" customHeight="1" x14ac:dyDescent="0.25">
      <c r="A186" s="167"/>
      <c r="B186" s="167"/>
      <c r="C186" s="167"/>
      <c r="D186" s="167"/>
      <c r="E186" s="167"/>
      <c r="F186" s="167"/>
      <c r="G186" s="167"/>
      <c r="H186" s="167"/>
      <c r="I186" s="167"/>
      <c r="J186" s="167"/>
      <c r="K186" s="167"/>
      <c r="L186" s="167"/>
      <c r="M186" s="167"/>
      <c r="N186" s="167"/>
      <c r="O186" s="167"/>
      <c r="P186" s="167"/>
      <c r="Q186" s="167"/>
      <c r="R186" s="167"/>
      <c r="S186" s="167"/>
      <c r="T186" s="167"/>
      <c r="U186" s="167"/>
      <c r="V186" s="167"/>
      <c r="W186" s="167"/>
      <c r="X186" s="167"/>
      <c r="Y186" s="167"/>
      <c r="Z186" s="167"/>
    </row>
    <row r="187" spans="1:26" ht="15.75" customHeight="1" x14ac:dyDescent="0.25">
      <c r="A187" s="167"/>
      <c r="B187" s="167"/>
      <c r="C187" s="167"/>
      <c r="D187" s="167"/>
      <c r="E187" s="167"/>
      <c r="F187" s="167"/>
      <c r="G187" s="167"/>
      <c r="H187" s="167"/>
      <c r="I187" s="167"/>
      <c r="J187" s="167"/>
      <c r="K187" s="167"/>
      <c r="L187" s="167"/>
      <c r="M187" s="167"/>
      <c r="N187" s="167"/>
      <c r="O187" s="167"/>
      <c r="P187" s="167"/>
      <c r="Q187" s="167"/>
      <c r="R187" s="167"/>
      <c r="S187" s="167"/>
      <c r="T187" s="167"/>
      <c r="U187" s="167"/>
      <c r="V187" s="167"/>
      <c r="W187" s="167"/>
      <c r="X187" s="167"/>
      <c r="Y187" s="167"/>
      <c r="Z187" s="167"/>
    </row>
    <row r="188" spans="1:26" ht="15.75" customHeight="1" x14ac:dyDescent="0.25">
      <c r="A188" s="167"/>
      <c r="B188" s="167"/>
      <c r="C188" s="167"/>
      <c r="D188" s="167"/>
      <c r="E188" s="167"/>
      <c r="F188" s="167"/>
      <c r="G188" s="167"/>
      <c r="H188" s="167"/>
      <c r="I188" s="167"/>
      <c r="J188" s="167"/>
      <c r="K188" s="167"/>
      <c r="L188" s="167"/>
      <c r="M188" s="167"/>
      <c r="N188" s="167"/>
      <c r="O188" s="167"/>
      <c r="P188" s="167"/>
      <c r="Q188" s="167"/>
      <c r="R188" s="167"/>
      <c r="S188" s="167"/>
      <c r="T188" s="167"/>
      <c r="U188" s="167"/>
      <c r="V188" s="167"/>
      <c r="W188" s="167"/>
      <c r="X188" s="167"/>
      <c r="Y188" s="167"/>
      <c r="Z188" s="167"/>
    </row>
    <row r="189" spans="1:26" ht="15.75" customHeight="1" x14ac:dyDescent="0.25">
      <c r="A189" s="167"/>
      <c r="B189" s="167"/>
      <c r="C189" s="167"/>
      <c r="D189" s="167"/>
      <c r="E189" s="167"/>
      <c r="F189" s="167"/>
      <c r="G189" s="167"/>
      <c r="H189" s="167"/>
      <c r="I189" s="167"/>
      <c r="J189" s="167"/>
      <c r="K189" s="167"/>
      <c r="L189" s="167"/>
      <c r="M189" s="167"/>
      <c r="N189" s="167"/>
      <c r="O189" s="167"/>
      <c r="P189" s="167"/>
      <c r="Q189" s="167"/>
      <c r="R189" s="167"/>
      <c r="S189" s="167"/>
      <c r="T189" s="167"/>
      <c r="U189" s="167"/>
      <c r="V189" s="167"/>
      <c r="W189" s="167"/>
      <c r="X189" s="167"/>
      <c r="Y189" s="167"/>
      <c r="Z189" s="167"/>
    </row>
    <row r="190" spans="1:26" ht="15.75" customHeight="1" x14ac:dyDescent="0.25">
      <c r="A190" s="167"/>
      <c r="B190" s="167"/>
      <c r="C190" s="167"/>
      <c r="D190" s="167"/>
      <c r="E190" s="167"/>
      <c r="F190" s="167"/>
      <c r="G190" s="167"/>
      <c r="H190" s="167"/>
      <c r="I190" s="167"/>
      <c r="J190" s="167"/>
      <c r="K190" s="167"/>
      <c r="L190" s="167"/>
      <c r="M190" s="167"/>
      <c r="N190" s="167"/>
      <c r="O190" s="167"/>
      <c r="P190" s="167"/>
      <c r="Q190" s="167"/>
      <c r="R190" s="167"/>
      <c r="S190" s="167"/>
      <c r="T190" s="167"/>
      <c r="U190" s="167"/>
      <c r="V190" s="167"/>
      <c r="W190" s="167"/>
      <c r="X190" s="167"/>
      <c r="Y190" s="167"/>
      <c r="Z190" s="167"/>
    </row>
    <row r="191" spans="1:26" ht="15.75" customHeight="1" x14ac:dyDescent="0.25">
      <c r="A191" s="167"/>
      <c r="B191" s="167"/>
      <c r="C191" s="167"/>
      <c r="D191" s="167"/>
      <c r="E191" s="167"/>
      <c r="F191" s="167"/>
      <c r="G191" s="167"/>
      <c r="H191" s="167"/>
      <c r="I191" s="167"/>
      <c r="J191" s="167"/>
      <c r="K191" s="167"/>
      <c r="L191" s="167"/>
      <c r="M191" s="167"/>
      <c r="N191" s="167"/>
      <c r="O191" s="167"/>
      <c r="P191" s="167"/>
      <c r="Q191" s="167"/>
      <c r="R191" s="167"/>
      <c r="S191" s="167"/>
      <c r="T191" s="167"/>
      <c r="U191" s="167"/>
      <c r="V191" s="167"/>
      <c r="W191" s="167"/>
      <c r="X191" s="167"/>
      <c r="Y191" s="167"/>
      <c r="Z191" s="167"/>
    </row>
    <row r="192" spans="1:26" ht="15.75" customHeight="1" x14ac:dyDescent="0.25">
      <c r="A192" s="167"/>
      <c r="B192" s="167"/>
      <c r="C192" s="167"/>
      <c r="D192" s="167"/>
      <c r="E192" s="167"/>
      <c r="F192" s="167"/>
      <c r="G192" s="167"/>
      <c r="H192" s="167"/>
      <c r="I192" s="167"/>
      <c r="J192" s="167"/>
      <c r="K192" s="167"/>
      <c r="L192" s="167"/>
      <c r="M192" s="167"/>
      <c r="N192" s="167"/>
      <c r="O192" s="167"/>
      <c r="P192" s="167"/>
      <c r="Q192" s="167"/>
      <c r="R192" s="167"/>
      <c r="S192" s="167"/>
      <c r="T192" s="167"/>
      <c r="U192" s="167"/>
      <c r="V192" s="167"/>
      <c r="W192" s="167"/>
      <c r="X192" s="167"/>
      <c r="Y192" s="167"/>
      <c r="Z192" s="167"/>
    </row>
    <row r="193" spans="1:26" ht="15.75" customHeight="1" x14ac:dyDescent="0.25">
      <c r="A193" s="167"/>
      <c r="B193" s="167"/>
      <c r="C193" s="167"/>
      <c r="D193" s="167"/>
      <c r="E193" s="167"/>
      <c r="F193" s="167"/>
      <c r="G193" s="167"/>
      <c r="H193" s="167"/>
      <c r="I193" s="167"/>
      <c r="J193" s="167"/>
      <c r="K193" s="167"/>
      <c r="L193" s="167"/>
      <c r="M193" s="167"/>
      <c r="N193" s="167"/>
      <c r="O193" s="167"/>
      <c r="P193" s="167"/>
      <c r="Q193" s="167"/>
      <c r="R193" s="167"/>
      <c r="S193" s="167"/>
      <c r="T193" s="167"/>
      <c r="U193" s="167"/>
      <c r="V193" s="167"/>
      <c r="W193" s="167"/>
      <c r="X193" s="167"/>
      <c r="Y193" s="167"/>
      <c r="Z193" s="167"/>
    </row>
    <row r="194" spans="1:26" ht="15.75" customHeight="1" x14ac:dyDescent="0.25">
      <c r="A194" s="167"/>
      <c r="B194" s="167"/>
      <c r="C194" s="167"/>
      <c r="D194" s="167"/>
      <c r="E194" s="167"/>
      <c r="F194" s="167"/>
      <c r="G194" s="167"/>
      <c r="H194" s="167"/>
      <c r="I194" s="167"/>
      <c r="J194" s="167"/>
      <c r="K194" s="167"/>
      <c r="L194" s="167"/>
      <c r="M194" s="167"/>
      <c r="N194" s="167"/>
      <c r="O194" s="167"/>
      <c r="P194" s="167"/>
      <c r="Q194" s="167"/>
      <c r="R194" s="167"/>
      <c r="S194" s="167"/>
      <c r="T194" s="167"/>
      <c r="U194" s="167"/>
      <c r="V194" s="167"/>
      <c r="W194" s="167"/>
      <c r="X194" s="167"/>
      <c r="Y194" s="167"/>
      <c r="Z194" s="167"/>
    </row>
    <row r="195" spans="1:26" ht="15.75" customHeight="1" x14ac:dyDescent="0.25">
      <c r="A195" s="167"/>
      <c r="B195" s="167"/>
      <c r="C195" s="167"/>
      <c r="D195" s="167"/>
      <c r="E195" s="167"/>
      <c r="F195" s="167"/>
      <c r="G195" s="167"/>
      <c r="H195" s="167"/>
      <c r="I195" s="167"/>
      <c r="J195" s="167"/>
      <c r="K195" s="167"/>
      <c r="L195" s="167"/>
      <c r="M195" s="167"/>
      <c r="N195" s="167"/>
      <c r="O195" s="167"/>
      <c r="P195" s="167"/>
      <c r="Q195" s="167"/>
      <c r="R195" s="167"/>
      <c r="S195" s="167"/>
      <c r="T195" s="167"/>
      <c r="U195" s="167"/>
      <c r="V195" s="167"/>
      <c r="W195" s="167"/>
      <c r="X195" s="167"/>
      <c r="Y195" s="167"/>
      <c r="Z195" s="167"/>
    </row>
    <row r="196" spans="1:26" ht="15.75" customHeight="1" x14ac:dyDescent="0.25">
      <c r="A196" s="167"/>
      <c r="B196" s="167"/>
      <c r="C196" s="167"/>
      <c r="D196" s="167"/>
      <c r="E196" s="167"/>
      <c r="F196" s="167"/>
      <c r="G196" s="167"/>
      <c r="H196" s="167"/>
      <c r="I196" s="167"/>
      <c r="J196" s="167"/>
      <c r="K196" s="167"/>
      <c r="L196" s="167"/>
      <c r="M196" s="167"/>
      <c r="N196" s="167"/>
      <c r="O196" s="167"/>
      <c r="P196" s="167"/>
      <c r="Q196" s="167"/>
      <c r="R196" s="167"/>
      <c r="S196" s="167"/>
      <c r="T196" s="167"/>
      <c r="U196" s="167"/>
      <c r="V196" s="167"/>
      <c r="W196" s="167"/>
      <c r="X196" s="167"/>
      <c r="Y196" s="167"/>
      <c r="Z196" s="167"/>
    </row>
    <row r="197" spans="1:26" ht="15.75" customHeight="1" x14ac:dyDescent="0.25">
      <c r="A197" s="167"/>
      <c r="B197" s="167"/>
      <c r="C197" s="167"/>
      <c r="D197" s="167"/>
      <c r="E197" s="167"/>
      <c r="F197" s="167"/>
      <c r="G197" s="167"/>
      <c r="H197" s="167"/>
      <c r="I197" s="167"/>
      <c r="J197" s="167"/>
      <c r="K197" s="167"/>
      <c r="L197" s="167"/>
      <c r="M197" s="167"/>
      <c r="N197" s="167"/>
      <c r="O197" s="167"/>
      <c r="P197" s="167"/>
      <c r="Q197" s="167"/>
      <c r="R197" s="167"/>
      <c r="S197" s="167"/>
      <c r="T197" s="167"/>
      <c r="U197" s="167"/>
      <c r="V197" s="167"/>
      <c r="W197" s="167"/>
      <c r="X197" s="167"/>
      <c r="Y197" s="167"/>
      <c r="Z197" s="167"/>
    </row>
    <row r="198" spans="1:26" ht="15.75" customHeight="1" x14ac:dyDescent="0.25">
      <c r="A198" s="167"/>
      <c r="B198" s="167"/>
      <c r="C198" s="167"/>
      <c r="D198" s="167"/>
      <c r="E198" s="167"/>
      <c r="F198" s="167"/>
      <c r="G198" s="167"/>
      <c r="H198" s="167"/>
      <c r="I198" s="167"/>
      <c r="J198" s="167"/>
      <c r="K198" s="167"/>
      <c r="L198" s="167"/>
      <c r="M198" s="167"/>
      <c r="N198" s="167"/>
      <c r="O198" s="167"/>
      <c r="P198" s="167"/>
      <c r="Q198" s="167"/>
      <c r="R198" s="167"/>
      <c r="S198" s="167"/>
      <c r="T198" s="167"/>
      <c r="U198" s="167"/>
      <c r="V198" s="167"/>
      <c r="W198" s="167"/>
      <c r="X198" s="167"/>
      <c r="Y198" s="167"/>
      <c r="Z198" s="167"/>
    </row>
    <row r="199" spans="1:26" ht="15.75" customHeight="1" x14ac:dyDescent="0.25">
      <c r="A199" s="167"/>
      <c r="B199" s="167"/>
      <c r="C199" s="167"/>
      <c r="D199" s="167"/>
      <c r="E199" s="167"/>
      <c r="F199" s="167"/>
      <c r="G199" s="167"/>
      <c r="H199" s="167"/>
      <c r="I199" s="167"/>
      <c r="J199" s="167"/>
      <c r="K199" s="167"/>
      <c r="L199" s="167"/>
      <c r="M199" s="167"/>
      <c r="N199" s="167"/>
      <c r="O199" s="167"/>
      <c r="P199" s="167"/>
      <c r="Q199" s="167"/>
      <c r="R199" s="167"/>
      <c r="S199" s="167"/>
      <c r="T199" s="167"/>
      <c r="U199" s="167"/>
      <c r="V199" s="167"/>
      <c r="W199" s="167"/>
      <c r="X199" s="167"/>
      <c r="Y199" s="167"/>
      <c r="Z199" s="167"/>
    </row>
    <row r="200" spans="1:26" ht="15.75" customHeight="1" x14ac:dyDescent="0.25">
      <c r="A200" s="167"/>
      <c r="B200" s="167"/>
      <c r="C200" s="167"/>
      <c r="D200" s="167"/>
      <c r="E200" s="167"/>
      <c r="F200" s="167"/>
      <c r="G200" s="167"/>
      <c r="H200" s="167"/>
      <c r="I200" s="167"/>
      <c r="J200" s="167"/>
      <c r="K200" s="167"/>
      <c r="L200" s="167"/>
      <c r="M200" s="167"/>
      <c r="N200" s="167"/>
      <c r="O200" s="167"/>
      <c r="P200" s="167"/>
      <c r="Q200" s="167"/>
      <c r="R200" s="167"/>
      <c r="S200" s="167"/>
      <c r="T200" s="167"/>
      <c r="U200" s="167"/>
      <c r="V200" s="167"/>
      <c r="W200" s="167"/>
      <c r="X200" s="167"/>
      <c r="Y200" s="167"/>
      <c r="Z200" s="167"/>
    </row>
    <row r="201" spans="1:26" ht="15.75" customHeight="1" x14ac:dyDescent="0.25">
      <c r="A201" s="167"/>
      <c r="B201" s="167"/>
      <c r="C201" s="167"/>
      <c r="D201" s="167"/>
      <c r="E201" s="167"/>
      <c r="F201" s="167"/>
      <c r="G201" s="167"/>
      <c r="H201" s="167"/>
      <c r="I201" s="167"/>
      <c r="J201" s="167"/>
      <c r="K201" s="167"/>
      <c r="L201" s="167"/>
      <c r="M201" s="167"/>
      <c r="N201" s="167"/>
      <c r="O201" s="167"/>
      <c r="P201" s="167"/>
      <c r="Q201" s="167"/>
      <c r="R201" s="167"/>
      <c r="S201" s="167"/>
      <c r="T201" s="167"/>
      <c r="U201" s="167"/>
      <c r="V201" s="167"/>
      <c r="W201" s="167"/>
      <c r="X201" s="167"/>
      <c r="Y201" s="167"/>
      <c r="Z201" s="167"/>
    </row>
    <row r="202" spans="1:26" ht="15.75" customHeight="1" x14ac:dyDescent="0.25">
      <c r="A202" s="167"/>
      <c r="B202" s="167"/>
      <c r="C202" s="167"/>
      <c r="D202" s="167"/>
      <c r="E202" s="167"/>
      <c r="F202" s="167"/>
      <c r="G202" s="167"/>
      <c r="H202" s="167"/>
      <c r="I202" s="167"/>
      <c r="J202" s="167"/>
      <c r="K202" s="167"/>
      <c r="L202" s="167"/>
      <c r="M202" s="167"/>
      <c r="N202" s="167"/>
      <c r="O202" s="167"/>
      <c r="P202" s="167"/>
      <c r="Q202" s="167"/>
      <c r="R202" s="167"/>
      <c r="S202" s="167"/>
      <c r="T202" s="167"/>
      <c r="U202" s="167"/>
      <c r="V202" s="167"/>
      <c r="W202" s="167"/>
      <c r="X202" s="167"/>
      <c r="Y202" s="167"/>
      <c r="Z202" s="167"/>
    </row>
    <row r="203" spans="1:26" ht="15.75" customHeight="1" x14ac:dyDescent="0.25">
      <c r="A203" s="167"/>
      <c r="B203" s="167"/>
      <c r="C203" s="167"/>
      <c r="D203" s="167"/>
      <c r="E203" s="167"/>
      <c r="F203" s="167"/>
      <c r="G203" s="167"/>
      <c r="H203" s="167"/>
      <c r="I203" s="167"/>
      <c r="J203" s="167"/>
      <c r="K203" s="167"/>
      <c r="L203" s="167"/>
      <c r="M203" s="167"/>
      <c r="N203" s="167"/>
      <c r="O203" s="167"/>
      <c r="P203" s="167"/>
      <c r="Q203" s="167"/>
      <c r="R203" s="167"/>
      <c r="S203" s="167"/>
      <c r="T203" s="167"/>
      <c r="U203" s="167"/>
      <c r="V203" s="167"/>
      <c r="W203" s="167"/>
      <c r="X203" s="167"/>
      <c r="Y203" s="167"/>
      <c r="Z203" s="167"/>
    </row>
    <row r="204" spans="1:26" ht="15.75" customHeight="1" x14ac:dyDescent="0.25">
      <c r="A204" s="167"/>
      <c r="B204" s="167"/>
      <c r="C204" s="167"/>
      <c r="D204" s="167"/>
      <c r="E204" s="167"/>
      <c r="F204" s="167"/>
      <c r="G204" s="167"/>
      <c r="H204" s="167"/>
      <c r="I204" s="167"/>
      <c r="J204" s="167"/>
      <c r="K204" s="167"/>
      <c r="L204" s="167"/>
      <c r="M204" s="167"/>
      <c r="N204" s="167"/>
      <c r="O204" s="167"/>
      <c r="P204" s="167"/>
      <c r="Q204" s="167"/>
      <c r="R204" s="167"/>
      <c r="S204" s="167"/>
      <c r="T204" s="167"/>
      <c r="U204" s="167"/>
      <c r="V204" s="167"/>
      <c r="W204" s="167"/>
      <c r="X204" s="167"/>
      <c r="Y204" s="167"/>
      <c r="Z204" s="167"/>
    </row>
    <row r="205" spans="1:26" ht="15.75" customHeight="1" x14ac:dyDescent="0.25">
      <c r="A205" s="167"/>
      <c r="B205" s="167"/>
      <c r="C205" s="167"/>
      <c r="D205" s="167"/>
      <c r="E205" s="167"/>
      <c r="F205" s="167"/>
      <c r="G205" s="167"/>
      <c r="H205" s="167"/>
      <c r="I205" s="167"/>
      <c r="J205" s="167"/>
      <c r="K205" s="167"/>
      <c r="L205" s="167"/>
      <c r="M205" s="167"/>
      <c r="N205" s="167"/>
      <c r="O205" s="167"/>
      <c r="P205" s="167"/>
      <c r="Q205" s="167"/>
      <c r="R205" s="167"/>
      <c r="S205" s="167"/>
      <c r="T205" s="167"/>
      <c r="U205" s="167"/>
      <c r="V205" s="167"/>
      <c r="W205" s="167"/>
      <c r="X205" s="167"/>
      <c r="Y205" s="167"/>
      <c r="Z205" s="167"/>
    </row>
    <row r="206" spans="1:26" ht="15.75" customHeight="1" x14ac:dyDescent="0.25">
      <c r="A206" s="167"/>
      <c r="B206" s="167"/>
      <c r="C206" s="167"/>
      <c r="D206" s="167"/>
      <c r="E206" s="167"/>
      <c r="F206" s="167"/>
      <c r="G206" s="167"/>
      <c r="H206" s="167"/>
      <c r="I206" s="167"/>
      <c r="J206" s="167"/>
      <c r="K206" s="167"/>
      <c r="L206" s="167"/>
      <c r="M206" s="167"/>
      <c r="N206" s="167"/>
      <c r="O206" s="167"/>
      <c r="P206" s="167"/>
      <c r="Q206" s="167"/>
      <c r="R206" s="167"/>
      <c r="S206" s="167"/>
      <c r="T206" s="167"/>
      <c r="U206" s="167"/>
      <c r="V206" s="167"/>
      <c r="W206" s="167"/>
      <c r="X206" s="167"/>
      <c r="Y206" s="167"/>
      <c r="Z206" s="167"/>
    </row>
    <row r="207" spans="1:26" ht="15.75" customHeight="1" x14ac:dyDescent="0.25">
      <c r="A207" s="167"/>
      <c r="B207" s="167"/>
      <c r="C207" s="167"/>
      <c r="D207" s="167"/>
      <c r="E207" s="167"/>
      <c r="F207" s="167"/>
      <c r="G207" s="167"/>
      <c r="H207" s="167"/>
      <c r="I207" s="167"/>
      <c r="J207" s="167"/>
      <c r="K207" s="167"/>
      <c r="L207" s="167"/>
      <c r="M207" s="167"/>
      <c r="N207" s="167"/>
      <c r="O207" s="167"/>
      <c r="P207" s="167"/>
      <c r="Q207" s="167"/>
      <c r="R207" s="167"/>
      <c r="S207" s="167"/>
      <c r="T207" s="167"/>
      <c r="U207" s="167"/>
      <c r="V207" s="167"/>
      <c r="W207" s="167"/>
      <c r="X207" s="167"/>
      <c r="Y207" s="167"/>
      <c r="Z207" s="167"/>
    </row>
    <row r="208" spans="1:26" ht="15.75" customHeight="1" x14ac:dyDescent="0.25">
      <c r="A208" s="167"/>
      <c r="B208" s="167"/>
      <c r="C208" s="167"/>
      <c r="D208" s="167"/>
      <c r="E208" s="167"/>
      <c r="F208" s="167"/>
      <c r="G208" s="167"/>
      <c r="H208" s="167"/>
      <c r="I208" s="167"/>
      <c r="J208" s="167"/>
      <c r="K208" s="167"/>
      <c r="L208" s="167"/>
      <c r="M208" s="167"/>
      <c r="N208" s="167"/>
      <c r="O208" s="167"/>
      <c r="P208" s="167"/>
      <c r="Q208" s="167"/>
      <c r="R208" s="167"/>
      <c r="S208" s="167"/>
      <c r="T208" s="167"/>
      <c r="U208" s="167"/>
      <c r="V208" s="167"/>
      <c r="W208" s="167"/>
      <c r="X208" s="167"/>
      <c r="Y208" s="167"/>
      <c r="Z208" s="167"/>
    </row>
    <row r="209" spans="1:26" ht="15.75" customHeight="1" x14ac:dyDescent="0.25">
      <c r="A209" s="167"/>
      <c r="B209" s="167"/>
      <c r="C209" s="167"/>
      <c r="D209" s="167"/>
      <c r="E209" s="167"/>
      <c r="F209" s="167"/>
      <c r="G209" s="167"/>
      <c r="H209" s="167"/>
      <c r="I209" s="167"/>
      <c r="J209" s="167"/>
      <c r="K209" s="167"/>
      <c r="L209" s="167"/>
      <c r="M209" s="167"/>
      <c r="N209" s="167"/>
      <c r="O209" s="167"/>
      <c r="P209" s="167"/>
      <c r="Q209" s="167"/>
      <c r="R209" s="167"/>
      <c r="S209" s="167"/>
      <c r="T209" s="167"/>
      <c r="U209" s="167"/>
      <c r="V209" s="167"/>
      <c r="W209" s="167"/>
      <c r="X209" s="167"/>
      <c r="Y209" s="167"/>
      <c r="Z209" s="167"/>
    </row>
    <row r="210" spans="1:26" ht="15.75" customHeight="1" x14ac:dyDescent="0.25">
      <c r="A210" s="167"/>
      <c r="B210" s="167"/>
      <c r="C210" s="167"/>
      <c r="D210" s="167"/>
      <c r="E210" s="167"/>
      <c r="F210" s="167"/>
      <c r="G210" s="167"/>
      <c r="H210" s="167"/>
      <c r="I210" s="167"/>
      <c r="J210" s="167"/>
      <c r="K210" s="167"/>
      <c r="L210" s="167"/>
      <c r="M210" s="167"/>
      <c r="N210" s="167"/>
      <c r="O210" s="167"/>
      <c r="P210" s="167"/>
      <c r="Q210" s="167"/>
      <c r="R210" s="167"/>
      <c r="S210" s="167"/>
      <c r="T210" s="167"/>
      <c r="U210" s="167"/>
      <c r="V210" s="167"/>
      <c r="W210" s="167"/>
      <c r="X210" s="167"/>
      <c r="Y210" s="167"/>
      <c r="Z210" s="167"/>
    </row>
    <row r="211" spans="1:26" ht="15.75" customHeight="1" x14ac:dyDescent="0.25">
      <c r="A211" s="167"/>
      <c r="B211" s="167"/>
      <c r="C211" s="167"/>
      <c r="D211" s="167"/>
      <c r="E211" s="167"/>
      <c r="F211" s="167"/>
      <c r="G211" s="167"/>
      <c r="H211" s="167"/>
      <c r="I211" s="167"/>
      <c r="J211" s="167"/>
      <c r="K211" s="167"/>
      <c r="L211" s="167"/>
      <c r="M211" s="167"/>
      <c r="N211" s="167"/>
      <c r="O211" s="167"/>
      <c r="P211" s="167"/>
      <c r="Q211" s="167"/>
      <c r="R211" s="167"/>
      <c r="S211" s="167"/>
      <c r="T211" s="167"/>
      <c r="U211" s="167"/>
      <c r="V211" s="167"/>
      <c r="W211" s="167"/>
      <c r="X211" s="167"/>
      <c r="Y211" s="167"/>
      <c r="Z211" s="167"/>
    </row>
    <row r="212" spans="1:26" ht="15.75" customHeight="1" x14ac:dyDescent="0.25">
      <c r="A212" s="167"/>
      <c r="B212" s="167"/>
      <c r="C212" s="167"/>
      <c r="D212" s="167"/>
      <c r="E212" s="167"/>
      <c r="F212" s="167"/>
      <c r="G212" s="167"/>
      <c r="H212" s="167"/>
      <c r="I212" s="167"/>
      <c r="J212" s="167"/>
      <c r="K212" s="167"/>
      <c r="L212" s="167"/>
      <c r="M212" s="167"/>
      <c r="N212" s="167"/>
      <c r="O212" s="167"/>
      <c r="P212" s="167"/>
      <c r="Q212" s="167"/>
      <c r="R212" s="167"/>
      <c r="S212" s="167"/>
      <c r="T212" s="167"/>
      <c r="U212" s="167"/>
      <c r="V212" s="167"/>
      <c r="W212" s="167"/>
      <c r="X212" s="167"/>
      <c r="Y212" s="167"/>
      <c r="Z212" s="167"/>
    </row>
    <row r="213" spans="1:26" ht="15.75" customHeight="1" x14ac:dyDescent="0.25">
      <c r="A213" s="167"/>
      <c r="B213" s="167"/>
      <c r="C213" s="167"/>
      <c r="D213" s="167"/>
      <c r="E213" s="167"/>
      <c r="F213" s="167"/>
      <c r="G213" s="167"/>
      <c r="H213" s="167"/>
      <c r="I213" s="167"/>
      <c r="J213" s="167"/>
      <c r="K213" s="167"/>
      <c r="L213" s="167"/>
      <c r="M213" s="167"/>
      <c r="N213" s="167"/>
      <c r="O213" s="167"/>
      <c r="P213" s="167"/>
      <c r="Q213" s="167"/>
      <c r="R213" s="167"/>
      <c r="S213" s="167"/>
      <c r="T213" s="167"/>
      <c r="U213" s="167"/>
      <c r="V213" s="167"/>
      <c r="W213" s="167"/>
      <c r="X213" s="167"/>
      <c r="Y213" s="167"/>
      <c r="Z213" s="167"/>
    </row>
    <row r="214" spans="1:26" ht="15.75" customHeight="1" x14ac:dyDescent="0.25">
      <c r="A214" s="167"/>
      <c r="B214" s="167"/>
      <c r="C214" s="167"/>
      <c r="D214" s="167"/>
      <c r="E214" s="167"/>
      <c r="F214" s="167"/>
      <c r="G214" s="167"/>
      <c r="H214" s="167"/>
      <c r="I214" s="167"/>
      <c r="J214" s="167"/>
      <c r="K214" s="167"/>
      <c r="L214" s="167"/>
      <c r="M214" s="167"/>
      <c r="N214" s="167"/>
      <c r="O214" s="167"/>
      <c r="P214" s="167"/>
      <c r="Q214" s="167"/>
      <c r="R214" s="167"/>
      <c r="S214" s="167"/>
      <c r="T214" s="167"/>
      <c r="U214" s="167"/>
      <c r="V214" s="167"/>
      <c r="W214" s="167"/>
      <c r="X214" s="167"/>
      <c r="Y214" s="167"/>
      <c r="Z214" s="167"/>
    </row>
    <row r="215" spans="1:26" ht="15.75" customHeight="1" x14ac:dyDescent="0.25">
      <c r="A215" s="167"/>
      <c r="B215" s="167"/>
      <c r="C215" s="167"/>
      <c r="D215" s="167"/>
      <c r="E215" s="167"/>
      <c r="F215" s="167"/>
      <c r="G215" s="167"/>
      <c r="H215" s="167"/>
      <c r="I215" s="167"/>
      <c r="J215" s="167"/>
      <c r="K215" s="167"/>
      <c r="L215" s="167"/>
      <c r="M215" s="167"/>
      <c r="N215" s="167"/>
      <c r="O215" s="167"/>
      <c r="P215" s="167"/>
      <c r="Q215" s="167"/>
      <c r="R215" s="167"/>
      <c r="S215" s="167"/>
      <c r="T215" s="167"/>
      <c r="U215" s="167"/>
      <c r="V215" s="167"/>
      <c r="W215" s="167"/>
      <c r="X215" s="167"/>
      <c r="Y215" s="167"/>
      <c r="Z215" s="167"/>
    </row>
    <row r="216" spans="1:26" ht="15.75" customHeight="1" x14ac:dyDescent="0.25">
      <c r="A216" s="167"/>
      <c r="B216" s="167"/>
      <c r="C216" s="167"/>
      <c r="D216" s="167"/>
      <c r="E216" s="167"/>
      <c r="F216" s="167"/>
      <c r="G216" s="167"/>
      <c r="H216" s="167"/>
      <c r="I216" s="167"/>
      <c r="J216" s="167"/>
      <c r="K216" s="167"/>
      <c r="L216" s="167"/>
      <c r="M216" s="167"/>
      <c r="N216" s="167"/>
      <c r="O216" s="167"/>
      <c r="P216" s="167"/>
      <c r="Q216" s="167"/>
      <c r="R216" s="167"/>
      <c r="S216" s="167"/>
      <c r="T216" s="167"/>
      <c r="U216" s="167"/>
      <c r="V216" s="167"/>
      <c r="W216" s="167"/>
      <c r="X216" s="167"/>
      <c r="Y216" s="167"/>
      <c r="Z216" s="167"/>
    </row>
    <row r="217" spans="1:26" ht="15.75" customHeight="1" x14ac:dyDescent="0.25">
      <c r="A217" s="167"/>
      <c r="B217" s="167"/>
      <c r="C217" s="167"/>
      <c r="D217" s="167"/>
      <c r="E217" s="167"/>
      <c r="F217" s="167"/>
      <c r="G217" s="167"/>
      <c r="H217" s="167"/>
      <c r="I217" s="167"/>
      <c r="J217" s="167"/>
      <c r="K217" s="167"/>
      <c r="L217" s="167"/>
      <c r="M217" s="167"/>
      <c r="N217" s="167"/>
      <c r="O217" s="167"/>
      <c r="P217" s="167"/>
      <c r="Q217" s="167"/>
      <c r="R217" s="167"/>
      <c r="S217" s="167"/>
      <c r="T217" s="167"/>
      <c r="U217" s="167"/>
      <c r="V217" s="167"/>
      <c r="W217" s="167"/>
      <c r="X217" s="167"/>
      <c r="Y217" s="167"/>
      <c r="Z217" s="167"/>
    </row>
    <row r="218" spans="1:26" ht="15.75" customHeight="1" x14ac:dyDescent="0.25">
      <c r="A218" s="167"/>
      <c r="B218" s="167"/>
      <c r="C218" s="167"/>
      <c r="D218" s="167"/>
      <c r="E218" s="167"/>
      <c r="F218" s="167"/>
      <c r="G218" s="167"/>
      <c r="H218" s="167"/>
      <c r="I218" s="167"/>
      <c r="J218" s="167"/>
      <c r="K218" s="167"/>
      <c r="L218" s="167"/>
      <c r="M218" s="167"/>
      <c r="N218" s="167"/>
      <c r="O218" s="167"/>
      <c r="P218" s="167"/>
      <c r="Q218" s="167"/>
      <c r="R218" s="167"/>
      <c r="S218" s="167"/>
      <c r="T218" s="167"/>
      <c r="U218" s="167"/>
      <c r="V218" s="167"/>
      <c r="W218" s="167"/>
      <c r="X218" s="167"/>
      <c r="Y218" s="167"/>
      <c r="Z218" s="167"/>
    </row>
    <row r="219" spans="1:26" ht="15.75" customHeight="1" x14ac:dyDescent="0.25">
      <c r="A219" s="167"/>
      <c r="B219" s="167"/>
      <c r="C219" s="167"/>
      <c r="D219" s="167"/>
      <c r="E219" s="167"/>
      <c r="F219" s="167"/>
      <c r="G219" s="167"/>
      <c r="H219" s="167"/>
      <c r="I219" s="167"/>
      <c r="J219" s="167"/>
      <c r="K219" s="167"/>
      <c r="L219" s="167"/>
      <c r="M219" s="167"/>
      <c r="N219" s="167"/>
      <c r="O219" s="167"/>
      <c r="P219" s="167"/>
      <c r="Q219" s="167"/>
      <c r="R219" s="167"/>
      <c r="S219" s="167"/>
      <c r="T219" s="167"/>
      <c r="U219" s="167"/>
      <c r="V219" s="167"/>
      <c r="W219" s="167"/>
      <c r="X219" s="167"/>
      <c r="Y219" s="167"/>
      <c r="Z219" s="167"/>
    </row>
    <row r="220" spans="1:26" ht="15.75" customHeight="1" x14ac:dyDescent="0.25">
      <c r="A220" s="167"/>
      <c r="B220" s="167"/>
      <c r="C220" s="167"/>
      <c r="D220" s="167"/>
      <c r="E220" s="167"/>
      <c r="F220" s="167"/>
      <c r="G220" s="167"/>
      <c r="H220" s="167"/>
      <c r="I220" s="167"/>
      <c r="J220" s="167"/>
      <c r="K220" s="167"/>
      <c r="L220" s="167"/>
      <c r="M220" s="167"/>
      <c r="N220" s="167"/>
      <c r="O220" s="167"/>
      <c r="P220" s="167"/>
      <c r="Q220" s="167"/>
      <c r="R220" s="167"/>
      <c r="S220" s="167"/>
      <c r="T220" s="167"/>
      <c r="U220" s="167"/>
      <c r="V220" s="167"/>
      <c r="W220" s="167"/>
      <c r="X220" s="167"/>
      <c r="Y220" s="167"/>
      <c r="Z220" s="167"/>
    </row>
    <row r="221" spans="1:26" ht="15.75" customHeight="1" x14ac:dyDescent="0.25"/>
    <row r="222" spans="1:26" ht="15.75" customHeight="1" x14ac:dyDescent="0.25"/>
    <row r="223" spans="1:26" ht="15.75" customHeight="1" x14ac:dyDescent="0.25"/>
    <row r="224" spans="1:26"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4">
    <mergeCell ref="B4:B6"/>
    <mergeCell ref="C4:C6"/>
    <mergeCell ref="D4:D6"/>
    <mergeCell ref="E4:G5"/>
  </mergeCells>
  <pageMargins left="0.7" right="0.7" top="0.75" bottom="0.75" header="0" footer="0"/>
  <pageSetup orientation="landscape"/>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Z1000"/>
  <sheetViews>
    <sheetView workbookViewId="0"/>
  </sheetViews>
  <sheetFormatPr defaultColWidth="11.25" defaultRowHeight="15" customHeight="1" x14ac:dyDescent="0.25"/>
  <cols>
    <col min="1" max="4" width="9.25" customWidth="1"/>
    <col min="5" max="5" width="13.25" customWidth="1"/>
    <col min="6" max="6" width="11.25" customWidth="1"/>
    <col min="7" max="7" width="11.75" customWidth="1"/>
    <col min="8" max="26" width="12.125" customWidth="1"/>
  </cols>
  <sheetData>
    <row r="1" spans="1:26" ht="15.75" x14ac:dyDescent="0.25">
      <c r="A1" s="167"/>
      <c r="B1" s="167"/>
      <c r="C1" s="167"/>
      <c r="D1" s="167"/>
      <c r="E1" s="167"/>
      <c r="F1" s="167"/>
      <c r="G1" s="167"/>
      <c r="H1" s="167"/>
      <c r="I1" s="167"/>
      <c r="J1" s="167"/>
      <c r="K1" s="167"/>
      <c r="L1" s="167"/>
      <c r="M1" s="167"/>
      <c r="N1" s="167"/>
      <c r="O1" s="167"/>
      <c r="P1" s="167"/>
      <c r="Q1" s="167"/>
      <c r="R1" s="167"/>
      <c r="S1" s="167"/>
      <c r="T1" s="167"/>
      <c r="U1" s="167"/>
      <c r="V1" s="167"/>
      <c r="W1" s="167"/>
      <c r="X1" s="167"/>
      <c r="Y1" s="167"/>
      <c r="Z1" s="167"/>
    </row>
    <row r="2" spans="1:26" ht="15.75" x14ac:dyDescent="0.25">
      <c r="A2" s="167"/>
      <c r="B2" s="168" t="s">
        <v>577</v>
      </c>
      <c r="C2" s="168"/>
      <c r="D2" s="167"/>
      <c r="E2" s="167"/>
      <c r="F2" s="167"/>
      <c r="G2" s="167"/>
      <c r="H2" s="167"/>
      <c r="I2" s="167"/>
      <c r="J2" s="167"/>
      <c r="K2" s="167"/>
      <c r="L2" s="167"/>
      <c r="M2" s="167"/>
      <c r="N2" s="167"/>
      <c r="O2" s="167"/>
      <c r="P2" s="167"/>
      <c r="Q2" s="167"/>
      <c r="R2" s="167"/>
      <c r="S2" s="167"/>
      <c r="T2" s="167"/>
      <c r="U2" s="167"/>
      <c r="V2" s="167"/>
      <c r="W2" s="167"/>
      <c r="X2" s="167"/>
      <c r="Y2" s="167"/>
      <c r="Z2" s="167"/>
    </row>
    <row r="3" spans="1:26" ht="15.75" x14ac:dyDescent="0.25">
      <c r="A3" s="167"/>
      <c r="B3" s="168"/>
      <c r="C3" s="168"/>
      <c r="D3" s="167"/>
      <c r="E3" s="167"/>
      <c r="F3" s="167"/>
      <c r="G3" s="167"/>
      <c r="H3" s="167"/>
      <c r="I3" s="167"/>
      <c r="J3" s="167"/>
      <c r="K3" s="167"/>
      <c r="L3" s="167"/>
      <c r="M3" s="167"/>
      <c r="N3" s="167"/>
      <c r="O3" s="167"/>
      <c r="P3" s="167"/>
      <c r="Q3" s="167"/>
      <c r="R3" s="167"/>
      <c r="S3" s="167"/>
      <c r="T3" s="167"/>
      <c r="U3" s="167"/>
      <c r="V3" s="167"/>
      <c r="W3" s="167"/>
      <c r="X3" s="167"/>
      <c r="Y3" s="167"/>
      <c r="Z3" s="167"/>
    </row>
    <row r="4" spans="1:26" ht="39" customHeight="1" x14ac:dyDescent="0.25">
      <c r="A4" s="167"/>
      <c r="B4" s="334" t="s">
        <v>554</v>
      </c>
      <c r="C4" s="334" t="s">
        <v>513</v>
      </c>
      <c r="D4" s="334" t="s">
        <v>555</v>
      </c>
      <c r="E4" s="335" t="s">
        <v>578</v>
      </c>
      <c r="F4" s="285"/>
      <c r="G4" s="282"/>
      <c r="H4" s="167"/>
      <c r="I4" s="167"/>
      <c r="J4" s="167"/>
      <c r="K4" s="167"/>
      <c r="L4" s="167"/>
      <c r="M4" s="167"/>
      <c r="N4" s="167"/>
      <c r="O4" s="167"/>
      <c r="P4" s="167"/>
      <c r="Q4" s="167"/>
      <c r="R4" s="167"/>
      <c r="S4" s="167"/>
      <c r="T4" s="167"/>
      <c r="U4" s="167"/>
      <c r="V4" s="167"/>
      <c r="W4" s="167"/>
      <c r="X4" s="167"/>
      <c r="Y4" s="167"/>
      <c r="Z4" s="167"/>
    </row>
    <row r="5" spans="1:26" ht="15.75" x14ac:dyDescent="0.25">
      <c r="A5" s="167"/>
      <c r="B5" s="280"/>
      <c r="C5" s="280"/>
      <c r="D5" s="280"/>
      <c r="E5" s="283"/>
      <c r="F5" s="286"/>
      <c r="G5" s="284"/>
      <c r="H5" s="167"/>
      <c r="I5" s="167"/>
      <c r="J5" s="167"/>
      <c r="K5" s="167"/>
      <c r="L5" s="167"/>
      <c r="M5" s="167"/>
      <c r="N5" s="167"/>
      <c r="O5" s="167"/>
      <c r="P5" s="167"/>
      <c r="Q5" s="167"/>
      <c r="R5" s="167"/>
      <c r="S5" s="167"/>
      <c r="T5" s="167"/>
      <c r="U5" s="167"/>
      <c r="V5" s="167"/>
      <c r="W5" s="167"/>
      <c r="X5" s="167"/>
      <c r="Y5" s="167"/>
      <c r="Z5" s="167"/>
    </row>
    <row r="6" spans="1:26" ht="15" customHeight="1" x14ac:dyDescent="0.25">
      <c r="A6" s="167"/>
      <c r="B6" s="280"/>
      <c r="C6" s="280"/>
      <c r="D6" s="280"/>
      <c r="E6" s="334" t="s">
        <v>579</v>
      </c>
      <c r="F6" s="334" t="s">
        <v>580</v>
      </c>
      <c r="G6" s="334" t="s">
        <v>581</v>
      </c>
      <c r="H6" s="167"/>
      <c r="I6" s="167"/>
      <c r="J6" s="167"/>
      <c r="K6" s="167"/>
      <c r="L6" s="167"/>
      <c r="M6" s="167"/>
      <c r="N6" s="167"/>
      <c r="O6" s="167"/>
      <c r="P6" s="167"/>
      <c r="Q6" s="167"/>
      <c r="R6" s="167"/>
      <c r="S6" s="167"/>
      <c r="T6" s="167"/>
      <c r="U6" s="167"/>
      <c r="V6" s="167"/>
      <c r="W6" s="167"/>
      <c r="X6" s="167"/>
      <c r="Y6" s="167"/>
      <c r="Z6" s="167"/>
    </row>
    <row r="7" spans="1:26" ht="33" customHeight="1" x14ac:dyDescent="0.25">
      <c r="A7" s="167"/>
      <c r="B7" s="280"/>
      <c r="C7" s="280"/>
      <c r="D7" s="280"/>
      <c r="E7" s="280"/>
      <c r="F7" s="280"/>
      <c r="G7" s="280"/>
      <c r="H7" s="167"/>
      <c r="I7" s="167"/>
      <c r="J7" s="167"/>
      <c r="K7" s="167"/>
      <c r="L7" s="167"/>
      <c r="M7" s="167"/>
      <c r="N7" s="167"/>
      <c r="O7" s="167"/>
      <c r="P7" s="167"/>
      <c r="Q7" s="167"/>
      <c r="R7" s="167"/>
      <c r="S7" s="167"/>
      <c r="T7" s="167"/>
      <c r="U7" s="167"/>
      <c r="V7" s="167"/>
      <c r="W7" s="167"/>
      <c r="X7" s="167"/>
      <c r="Y7" s="167"/>
      <c r="Z7" s="167"/>
    </row>
    <row r="8" spans="1:26" ht="20.25" customHeight="1" x14ac:dyDescent="0.25">
      <c r="A8" s="167"/>
      <c r="B8" s="275"/>
      <c r="C8" s="275"/>
      <c r="D8" s="275"/>
      <c r="E8" s="275"/>
      <c r="F8" s="275"/>
      <c r="G8" s="275"/>
      <c r="H8" s="167"/>
      <c r="I8" s="167"/>
      <c r="J8" s="167"/>
      <c r="K8" s="167"/>
      <c r="L8" s="167"/>
      <c r="M8" s="167"/>
      <c r="N8" s="167"/>
      <c r="O8" s="167"/>
      <c r="P8" s="167"/>
      <c r="Q8" s="167"/>
      <c r="R8" s="167"/>
      <c r="S8" s="167"/>
      <c r="T8" s="167"/>
      <c r="U8" s="167"/>
      <c r="V8" s="167"/>
      <c r="W8" s="167"/>
      <c r="X8" s="167"/>
      <c r="Y8" s="167"/>
      <c r="Z8" s="167"/>
    </row>
    <row r="9" spans="1:26" ht="15.75" x14ac:dyDescent="0.25">
      <c r="A9" s="167"/>
      <c r="B9" s="129">
        <v>1</v>
      </c>
      <c r="C9" s="130">
        <v>2</v>
      </c>
      <c r="D9" s="130">
        <v>3</v>
      </c>
      <c r="E9" s="130">
        <v>4</v>
      </c>
      <c r="F9" s="130">
        <v>5</v>
      </c>
      <c r="G9" s="130">
        <v>6</v>
      </c>
      <c r="H9" s="167"/>
      <c r="I9" s="167"/>
      <c r="J9" s="167"/>
      <c r="K9" s="167"/>
      <c r="L9" s="167"/>
      <c r="M9" s="167"/>
      <c r="N9" s="167"/>
      <c r="O9" s="167"/>
      <c r="P9" s="167"/>
      <c r="Q9" s="167"/>
      <c r="R9" s="167"/>
      <c r="S9" s="167"/>
      <c r="T9" s="167"/>
      <c r="U9" s="167"/>
      <c r="V9" s="167"/>
      <c r="W9" s="167"/>
      <c r="X9" s="167"/>
      <c r="Y9" s="167"/>
      <c r="Z9" s="167"/>
    </row>
    <row r="10" spans="1:26" ht="15.75" x14ac:dyDescent="0.25">
      <c r="A10" s="167"/>
      <c r="B10" s="204" t="s">
        <v>302</v>
      </c>
      <c r="C10" s="235"/>
      <c r="D10" s="235">
        <v>30</v>
      </c>
      <c r="E10" s="235">
        <v>5</v>
      </c>
      <c r="F10" s="235"/>
      <c r="G10" s="235"/>
      <c r="H10" s="167"/>
      <c r="I10" s="167"/>
      <c r="J10" s="167"/>
      <c r="K10" s="167"/>
      <c r="L10" s="167"/>
      <c r="M10" s="167"/>
      <c r="N10" s="167"/>
      <c r="O10" s="167"/>
      <c r="P10" s="167"/>
      <c r="Q10" s="167"/>
      <c r="R10" s="167"/>
      <c r="S10" s="167"/>
      <c r="T10" s="167"/>
      <c r="U10" s="167"/>
      <c r="V10" s="167"/>
      <c r="W10" s="167"/>
      <c r="X10" s="167"/>
      <c r="Y10" s="167"/>
      <c r="Z10" s="167"/>
    </row>
    <row r="11" spans="1:26" ht="15.75" x14ac:dyDescent="0.25">
      <c r="A11" s="167"/>
      <c r="B11" s="204" t="s">
        <v>303</v>
      </c>
      <c r="C11" s="235">
        <v>1234</v>
      </c>
      <c r="D11" s="235"/>
      <c r="E11" s="235"/>
      <c r="F11" s="235">
        <v>8</v>
      </c>
      <c r="G11" s="235"/>
      <c r="H11" s="167"/>
      <c r="I11" s="167"/>
      <c r="J11" s="167"/>
      <c r="K11" s="167"/>
      <c r="L11" s="167"/>
      <c r="M11" s="167"/>
      <c r="N11" s="167"/>
      <c r="O11" s="167"/>
      <c r="P11" s="167"/>
      <c r="Q11" s="167"/>
      <c r="R11" s="167"/>
      <c r="S11" s="167"/>
      <c r="T11" s="167"/>
      <c r="U11" s="167"/>
      <c r="V11" s="167"/>
      <c r="W11" s="167"/>
      <c r="X11" s="167"/>
      <c r="Y11" s="167"/>
      <c r="Z11" s="167"/>
    </row>
    <row r="12" spans="1:26" ht="15.75" x14ac:dyDescent="0.25">
      <c r="A12" s="167"/>
      <c r="B12" s="205" t="s">
        <v>304</v>
      </c>
      <c r="C12" s="236"/>
      <c r="D12" s="236"/>
      <c r="E12" s="236"/>
      <c r="F12" s="236"/>
      <c r="G12" s="236">
        <v>7</v>
      </c>
      <c r="H12" s="167"/>
      <c r="I12" s="167"/>
      <c r="J12" s="167"/>
      <c r="K12" s="167"/>
      <c r="L12" s="167"/>
      <c r="M12" s="167"/>
      <c r="N12" s="167"/>
      <c r="O12" s="167"/>
      <c r="P12" s="167"/>
      <c r="Q12" s="167"/>
      <c r="R12" s="167"/>
      <c r="S12" s="167"/>
      <c r="T12" s="167"/>
      <c r="U12" s="167"/>
      <c r="V12" s="167"/>
      <c r="W12" s="167"/>
      <c r="X12" s="167"/>
      <c r="Y12" s="167"/>
      <c r="Z12" s="167"/>
    </row>
    <row r="13" spans="1:26" ht="15.75" x14ac:dyDescent="0.25">
      <c r="A13" s="167"/>
      <c r="B13" s="244" t="s">
        <v>307</v>
      </c>
      <c r="C13" s="235">
        <f t="shared" ref="C13:D13" si="0">SUM(C10:C12)</f>
        <v>1234</v>
      </c>
      <c r="D13" s="235">
        <f t="shared" si="0"/>
        <v>30</v>
      </c>
      <c r="E13" s="235">
        <f>SUM(D10:D12,E10:E12)</f>
        <v>35</v>
      </c>
      <c r="F13" s="235">
        <f>SUM(D10:D12,F10:F12)</f>
        <v>38</v>
      </c>
      <c r="G13" s="235">
        <f>SUM(D10:D12,G10:G12)</f>
        <v>37</v>
      </c>
      <c r="H13" s="167"/>
      <c r="I13" s="167"/>
      <c r="J13" s="167"/>
      <c r="K13" s="167"/>
      <c r="L13" s="167"/>
      <c r="M13" s="167"/>
      <c r="N13" s="167"/>
      <c r="O13" s="167"/>
      <c r="P13" s="167"/>
      <c r="Q13" s="167"/>
      <c r="R13" s="167"/>
      <c r="S13" s="167"/>
      <c r="T13" s="167"/>
      <c r="U13" s="167"/>
      <c r="V13" s="167"/>
      <c r="W13" s="167"/>
      <c r="X13" s="167"/>
      <c r="Y13" s="167"/>
      <c r="Z13" s="167"/>
    </row>
    <row r="14" spans="1:26" ht="15.75" x14ac:dyDescent="0.25">
      <c r="A14" s="167"/>
      <c r="B14" s="167"/>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row>
    <row r="15" spans="1:26" ht="15.75" x14ac:dyDescent="0.25">
      <c r="A15" s="167"/>
      <c r="B15" s="167"/>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row>
    <row r="16" spans="1:26" ht="15.75" x14ac:dyDescent="0.25">
      <c r="A16" s="167"/>
      <c r="B16" s="167"/>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7"/>
    </row>
    <row r="17" spans="1:26" ht="15.75" x14ac:dyDescent="0.25">
      <c r="A17" s="167"/>
      <c r="B17" s="167"/>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row>
    <row r="18" spans="1:26" ht="15.75" x14ac:dyDescent="0.25">
      <c r="A18" s="167"/>
      <c r="B18" s="167"/>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7"/>
    </row>
    <row r="19" spans="1:26" ht="15.75" x14ac:dyDescent="0.25">
      <c r="A19" s="167"/>
      <c r="B19" s="167"/>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7"/>
    </row>
    <row r="20" spans="1:26" ht="15.75" x14ac:dyDescent="0.25">
      <c r="A20" s="167"/>
      <c r="B20" s="167"/>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row>
    <row r="21" spans="1:26" ht="15.75" customHeight="1" x14ac:dyDescent="0.25">
      <c r="A21" s="167"/>
      <c r="B21" s="167"/>
      <c r="C21" s="167"/>
      <c r="D21" s="167"/>
      <c r="E21" s="167"/>
      <c r="F21" s="167"/>
      <c r="G21" s="167"/>
      <c r="H21" s="167"/>
      <c r="I21" s="167"/>
      <c r="J21" s="167"/>
      <c r="K21" s="167"/>
      <c r="L21" s="167"/>
      <c r="M21" s="167"/>
      <c r="N21" s="167"/>
      <c r="O21" s="167"/>
      <c r="P21" s="167"/>
      <c r="Q21" s="167"/>
      <c r="R21" s="167"/>
      <c r="S21" s="167"/>
      <c r="T21" s="167"/>
      <c r="U21" s="167"/>
      <c r="V21" s="167"/>
      <c r="W21" s="167"/>
      <c r="X21" s="167"/>
      <c r="Y21" s="167"/>
      <c r="Z21" s="167"/>
    </row>
    <row r="22" spans="1:26" ht="15.75" customHeight="1" x14ac:dyDescent="0.25">
      <c r="A22" s="167"/>
      <c r="B22" s="167"/>
      <c r="C22" s="167"/>
      <c r="D22" s="167"/>
      <c r="E22" s="167"/>
      <c r="F22" s="167"/>
      <c r="G22" s="167"/>
      <c r="H22" s="167"/>
      <c r="I22" s="167"/>
      <c r="J22" s="167"/>
      <c r="K22" s="167"/>
      <c r="L22" s="167"/>
      <c r="M22" s="167"/>
      <c r="N22" s="167"/>
      <c r="O22" s="167"/>
      <c r="P22" s="167"/>
      <c r="Q22" s="167"/>
      <c r="R22" s="167"/>
      <c r="S22" s="167"/>
      <c r="T22" s="167"/>
      <c r="U22" s="167"/>
      <c r="V22" s="167"/>
      <c r="W22" s="167"/>
      <c r="X22" s="167"/>
      <c r="Y22" s="167"/>
      <c r="Z22" s="167"/>
    </row>
    <row r="23" spans="1:26" ht="15.75" customHeight="1" x14ac:dyDescent="0.25">
      <c r="A23" s="167"/>
      <c r="B23" s="167"/>
      <c r="C23" s="167"/>
      <c r="D23" s="167"/>
      <c r="E23" s="167"/>
      <c r="F23" s="167"/>
      <c r="G23" s="167"/>
      <c r="H23" s="167"/>
      <c r="I23" s="167"/>
      <c r="J23" s="167"/>
      <c r="K23" s="167"/>
      <c r="L23" s="167"/>
      <c r="M23" s="167"/>
      <c r="N23" s="167"/>
      <c r="O23" s="167"/>
      <c r="P23" s="167"/>
      <c r="Q23" s="167"/>
      <c r="R23" s="167"/>
      <c r="S23" s="167"/>
      <c r="T23" s="167"/>
      <c r="U23" s="167"/>
      <c r="V23" s="167"/>
      <c r="W23" s="167"/>
      <c r="X23" s="167"/>
      <c r="Y23" s="167"/>
      <c r="Z23" s="167"/>
    </row>
    <row r="24" spans="1:26" ht="15.75" customHeight="1" x14ac:dyDescent="0.25">
      <c r="A24" s="167"/>
      <c r="B24" s="167"/>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7"/>
    </row>
    <row r="25" spans="1:26" ht="15.75" customHeight="1" x14ac:dyDescent="0.25">
      <c r="A25" s="167"/>
      <c r="B25" s="167"/>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7"/>
    </row>
    <row r="26" spans="1:26" ht="15.75" customHeight="1" x14ac:dyDescent="0.25">
      <c r="A26" s="167"/>
      <c r="B26" s="167"/>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row>
    <row r="27" spans="1:26" ht="15.75" customHeight="1" x14ac:dyDescent="0.25">
      <c r="A27" s="167"/>
      <c r="B27" s="167"/>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row>
    <row r="28" spans="1:26" ht="15.75" customHeight="1" x14ac:dyDescent="0.25">
      <c r="A28" s="167"/>
      <c r="B28" s="167"/>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row>
    <row r="29" spans="1:26" ht="15.75" customHeight="1" x14ac:dyDescent="0.25">
      <c r="A29" s="167"/>
      <c r="B29" s="167"/>
      <c r="C29" s="167"/>
      <c r="D29" s="167"/>
      <c r="E29" s="167"/>
      <c r="F29" s="167"/>
      <c r="G29" s="167"/>
      <c r="H29" s="167"/>
      <c r="I29" s="167"/>
      <c r="J29" s="167"/>
      <c r="K29" s="167"/>
      <c r="L29" s="167"/>
      <c r="M29" s="167"/>
      <c r="N29" s="167"/>
      <c r="O29" s="167"/>
      <c r="P29" s="167"/>
      <c r="Q29" s="167"/>
      <c r="R29" s="167"/>
      <c r="S29" s="167"/>
      <c r="T29" s="167"/>
      <c r="U29" s="167"/>
      <c r="V29" s="167"/>
      <c r="W29" s="167"/>
      <c r="X29" s="167"/>
      <c r="Y29" s="167"/>
      <c r="Z29" s="167"/>
    </row>
    <row r="30" spans="1:26" ht="15.75" customHeight="1" x14ac:dyDescent="0.25">
      <c r="A30" s="167"/>
      <c r="B30" s="167"/>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row>
    <row r="31" spans="1:26" ht="15.75" customHeight="1" x14ac:dyDescent="0.25">
      <c r="A31" s="167"/>
      <c r="B31" s="167"/>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row>
    <row r="32" spans="1:26" ht="15.75" customHeight="1" x14ac:dyDescent="0.25">
      <c r="A32" s="167"/>
      <c r="B32" s="167"/>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row>
    <row r="33" spans="1:26" ht="15.75" customHeight="1" x14ac:dyDescent="0.25">
      <c r="A33" s="167"/>
      <c r="B33" s="167"/>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7"/>
    </row>
    <row r="34" spans="1:26" ht="15.75" customHeight="1" x14ac:dyDescent="0.25">
      <c r="A34" s="167"/>
      <c r="B34" s="167"/>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67"/>
    </row>
    <row r="35" spans="1:26" ht="15.75" customHeight="1" x14ac:dyDescent="0.25">
      <c r="A35" s="167"/>
      <c r="B35" s="167"/>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row>
    <row r="36" spans="1:26" ht="15.75" customHeight="1" x14ac:dyDescent="0.25">
      <c r="A36" s="167"/>
      <c r="B36" s="167"/>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row>
    <row r="37" spans="1:26" ht="15.75" customHeight="1" x14ac:dyDescent="0.25">
      <c r="A37" s="167"/>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row>
    <row r="38" spans="1:26" ht="15.75" customHeight="1" x14ac:dyDescent="0.25">
      <c r="A38" s="167"/>
      <c r="B38" s="167"/>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row>
    <row r="39" spans="1:26" ht="15.75" customHeight="1" x14ac:dyDescent="0.25">
      <c r="A39" s="167"/>
      <c r="B39" s="167"/>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row>
    <row r="40" spans="1:26" ht="15.75" customHeight="1" x14ac:dyDescent="0.25">
      <c r="A40" s="167"/>
      <c r="B40" s="167"/>
      <c r="C40" s="167"/>
      <c r="D40" s="167"/>
      <c r="E40" s="167"/>
      <c r="F40" s="167"/>
      <c r="G40" s="167"/>
      <c r="H40" s="167"/>
      <c r="I40" s="167"/>
      <c r="J40" s="167"/>
      <c r="K40" s="167"/>
      <c r="L40" s="167"/>
      <c r="M40" s="167"/>
      <c r="N40" s="167"/>
      <c r="O40" s="167"/>
      <c r="P40" s="167"/>
      <c r="Q40" s="167"/>
      <c r="R40" s="167"/>
      <c r="S40" s="167"/>
      <c r="T40" s="167"/>
      <c r="U40" s="167"/>
      <c r="V40" s="167"/>
      <c r="W40" s="167"/>
      <c r="X40" s="167"/>
      <c r="Y40" s="167"/>
      <c r="Z40" s="167"/>
    </row>
    <row r="41" spans="1:26" ht="15.75" customHeight="1" x14ac:dyDescent="0.25">
      <c r="A41" s="167"/>
      <c r="B41" s="167"/>
      <c r="C41" s="167"/>
      <c r="D41" s="167"/>
      <c r="E41" s="167"/>
      <c r="F41" s="167"/>
      <c r="G41" s="167"/>
      <c r="H41" s="167"/>
      <c r="I41" s="167"/>
      <c r="J41" s="167"/>
      <c r="K41" s="167"/>
      <c r="L41" s="167"/>
      <c r="M41" s="167"/>
      <c r="N41" s="167"/>
      <c r="O41" s="167"/>
      <c r="P41" s="167"/>
      <c r="Q41" s="167"/>
      <c r="R41" s="167"/>
      <c r="S41" s="167"/>
      <c r="T41" s="167"/>
      <c r="U41" s="167"/>
      <c r="V41" s="167"/>
      <c r="W41" s="167"/>
      <c r="X41" s="167"/>
      <c r="Y41" s="167"/>
      <c r="Z41" s="167"/>
    </row>
    <row r="42" spans="1:26" ht="15.75" customHeight="1" x14ac:dyDescent="0.25">
      <c r="A42" s="167"/>
      <c r="B42" s="167"/>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row>
    <row r="43" spans="1:26" ht="15.75" customHeight="1" x14ac:dyDescent="0.25">
      <c r="A43" s="167"/>
      <c r="B43" s="167"/>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row>
    <row r="44" spans="1:26" ht="15.75" customHeight="1" x14ac:dyDescent="0.25">
      <c r="A44" s="167"/>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row>
    <row r="45" spans="1:26" ht="15.75" customHeight="1" x14ac:dyDescent="0.25">
      <c r="A45" s="167"/>
      <c r="B45" s="167"/>
      <c r="C45" s="167"/>
      <c r="D45" s="167"/>
      <c r="E45" s="167"/>
      <c r="F45" s="167"/>
      <c r="G45" s="167"/>
      <c r="H45" s="167"/>
      <c r="I45" s="167"/>
      <c r="J45" s="167"/>
      <c r="K45" s="167"/>
      <c r="L45" s="167"/>
      <c r="M45" s="167"/>
      <c r="N45" s="167"/>
      <c r="O45" s="167"/>
      <c r="P45" s="167"/>
      <c r="Q45" s="167"/>
      <c r="R45" s="167"/>
      <c r="S45" s="167"/>
      <c r="T45" s="167"/>
      <c r="U45" s="167"/>
      <c r="V45" s="167"/>
      <c r="W45" s="167"/>
      <c r="X45" s="167"/>
      <c r="Y45" s="167"/>
      <c r="Z45" s="167"/>
    </row>
    <row r="46" spans="1:26" ht="15.75" customHeight="1" x14ac:dyDescent="0.25">
      <c r="A46" s="167"/>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row>
    <row r="47" spans="1:26" ht="15.75" customHeight="1" x14ac:dyDescent="0.25">
      <c r="A47" s="167"/>
      <c r="B47" s="167"/>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row>
    <row r="48" spans="1:26" ht="15.75" customHeight="1" x14ac:dyDescent="0.25">
      <c r="A48" s="167"/>
      <c r="B48" s="167"/>
      <c r="C48" s="167"/>
      <c r="D48" s="167"/>
      <c r="E48" s="167"/>
      <c r="F48" s="167"/>
      <c r="G48" s="167"/>
      <c r="H48" s="167"/>
      <c r="I48" s="167"/>
      <c r="J48" s="167"/>
      <c r="K48" s="167"/>
      <c r="L48" s="167"/>
      <c r="M48" s="167"/>
      <c r="N48" s="167"/>
      <c r="O48" s="167"/>
      <c r="P48" s="167"/>
      <c r="Q48" s="167"/>
      <c r="R48" s="167"/>
      <c r="S48" s="167"/>
      <c r="T48" s="167"/>
      <c r="U48" s="167"/>
      <c r="V48" s="167"/>
      <c r="W48" s="167"/>
      <c r="X48" s="167"/>
      <c r="Y48" s="167"/>
      <c r="Z48" s="167"/>
    </row>
    <row r="49" spans="1:26" ht="15.75" customHeight="1" x14ac:dyDescent="0.25">
      <c r="A49" s="167"/>
      <c r="B49" s="167"/>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row>
    <row r="50" spans="1:26" ht="15.75" customHeight="1" x14ac:dyDescent="0.25">
      <c r="A50" s="167"/>
      <c r="B50" s="167"/>
      <c r="C50" s="167"/>
      <c r="D50" s="167"/>
      <c r="E50" s="167"/>
      <c r="F50" s="167"/>
      <c r="G50" s="167"/>
      <c r="H50" s="167"/>
      <c r="I50" s="167"/>
      <c r="J50" s="167"/>
      <c r="K50" s="167"/>
      <c r="L50" s="167"/>
      <c r="M50" s="167"/>
      <c r="N50" s="167"/>
      <c r="O50" s="167"/>
      <c r="P50" s="167"/>
      <c r="Q50" s="167"/>
      <c r="R50" s="167"/>
      <c r="S50" s="167"/>
      <c r="T50" s="167"/>
      <c r="U50" s="167"/>
      <c r="V50" s="167"/>
      <c r="W50" s="167"/>
      <c r="X50" s="167"/>
      <c r="Y50" s="167"/>
      <c r="Z50" s="167"/>
    </row>
    <row r="51" spans="1:26" ht="15.75" customHeight="1" x14ac:dyDescent="0.25">
      <c r="A51" s="167"/>
      <c r="B51" s="167"/>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7"/>
    </row>
    <row r="52" spans="1:26" ht="15.75" customHeight="1" x14ac:dyDescent="0.25">
      <c r="A52" s="167"/>
      <c r="B52" s="167"/>
      <c r="C52" s="167"/>
      <c r="D52" s="167"/>
      <c r="E52" s="167"/>
      <c r="F52" s="167"/>
      <c r="G52" s="167"/>
      <c r="H52" s="167"/>
      <c r="I52" s="167"/>
      <c r="J52" s="167"/>
      <c r="K52" s="167"/>
      <c r="L52" s="167"/>
      <c r="M52" s="167"/>
      <c r="N52" s="167"/>
      <c r="O52" s="167"/>
      <c r="P52" s="167"/>
      <c r="Q52" s="167"/>
      <c r="R52" s="167"/>
      <c r="S52" s="167"/>
      <c r="T52" s="167"/>
      <c r="U52" s="167"/>
      <c r="V52" s="167"/>
      <c r="W52" s="167"/>
      <c r="X52" s="167"/>
      <c r="Y52" s="167"/>
      <c r="Z52" s="167"/>
    </row>
    <row r="53" spans="1:26" ht="15.75" customHeight="1" x14ac:dyDescent="0.25">
      <c r="A53" s="167"/>
      <c r="B53" s="167"/>
      <c r="C53" s="167"/>
      <c r="D53" s="167"/>
      <c r="E53" s="167"/>
      <c r="F53" s="167"/>
      <c r="G53" s="167"/>
      <c r="H53" s="167"/>
      <c r="I53" s="167"/>
      <c r="J53" s="167"/>
      <c r="K53" s="167"/>
      <c r="L53" s="167"/>
      <c r="M53" s="167"/>
      <c r="N53" s="167"/>
      <c r="O53" s="167"/>
      <c r="P53" s="167"/>
      <c r="Q53" s="167"/>
      <c r="R53" s="167"/>
      <c r="S53" s="167"/>
      <c r="T53" s="167"/>
      <c r="U53" s="167"/>
      <c r="V53" s="167"/>
      <c r="W53" s="167"/>
      <c r="X53" s="167"/>
      <c r="Y53" s="167"/>
      <c r="Z53" s="167"/>
    </row>
    <row r="54" spans="1:26" ht="15.75" customHeight="1" x14ac:dyDescent="0.25">
      <c r="A54" s="167"/>
      <c r="B54" s="167"/>
      <c r="C54" s="167"/>
      <c r="D54" s="167"/>
      <c r="E54" s="167"/>
      <c r="F54" s="167"/>
      <c r="G54" s="167"/>
      <c r="H54" s="167"/>
      <c r="I54" s="167"/>
      <c r="J54" s="167"/>
      <c r="K54" s="167"/>
      <c r="L54" s="167"/>
      <c r="M54" s="167"/>
      <c r="N54" s="167"/>
      <c r="O54" s="167"/>
      <c r="P54" s="167"/>
      <c r="Q54" s="167"/>
      <c r="R54" s="167"/>
      <c r="S54" s="167"/>
      <c r="T54" s="167"/>
      <c r="U54" s="167"/>
      <c r="V54" s="167"/>
      <c r="W54" s="167"/>
      <c r="X54" s="167"/>
      <c r="Y54" s="167"/>
      <c r="Z54" s="167"/>
    </row>
    <row r="55" spans="1:26" ht="15.75" customHeight="1" x14ac:dyDescent="0.25">
      <c r="A55" s="167"/>
      <c r="B55" s="167"/>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row>
    <row r="56" spans="1:26" ht="15.75" customHeight="1" x14ac:dyDescent="0.25">
      <c r="A56" s="167"/>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row>
    <row r="57" spans="1:26" ht="15.75" customHeight="1" x14ac:dyDescent="0.25">
      <c r="A57" s="167"/>
      <c r="B57" s="167"/>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row>
    <row r="58" spans="1:26" ht="15.75" customHeight="1" x14ac:dyDescent="0.25">
      <c r="A58" s="167"/>
      <c r="B58" s="167"/>
      <c r="C58" s="167"/>
      <c r="D58" s="167"/>
      <c r="E58" s="167"/>
      <c r="F58" s="167"/>
      <c r="G58" s="167"/>
      <c r="H58" s="167"/>
      <c r="I58" s="167"/>
      <c r="J58" s="167"/>
      <c r="K58" s="167"/>
      <c r="L58" s="167"/>
      <c r="M58" s="167"/>
      <c r="N58" s="167"/>
      <c r="O58" s="167"/>
      <c r="P58" s="167"/>
      <c r="Q58" s="167"/>
      <c r="R58" s="167"/>
      <c r="S58" s="167"/>
      <c r="T58" s="167"/>
      <c r="U58" s="167"/>
      <c r="V58" s="167"/>
      <c r="W58" s="167"/>
      <c r="X58" s="167"/>
      <c r="Y58" s="167"/>
      <c r="Z58" s="167"/>
    </row>
    <row r="59" spans="1:26" ht="15.75" customHeight="1" x14ac:dyDescent="0.25">
      <c r="A59" s="167"/>
      <c r="B59" s="167"/>
      <c r="C59" s="167"/>
      <c r="D59" s="167"/>
      <c r="E59" s="167"/>
      <c r="F59" s="167"/>
      <c r="G59" s="167"/>
      <c r="H59" s="167"/>
      <c r="I59" s="167"/>
      <c r="J59" s="167"/>
      <c r="K59" s="167"/>
      <c r="L59" s="167"/>
      <c r="M59" s="167"/>
      <c r="N59" s="167"/>
      <c r="O59" s="167"/>
      <c r="P59" s="167"/>
      <c r="Q59" s="167"/>
      <c r="R59" s="167"/>
      <c r="S59" s="167"/>
      <c r="T59" s="167"/>
      <c r="U59" s="167"/>
      <c r="V59" s="167"/>
      <c r="W59" s="167"/>
      <c r="X59" s="167"/>
      <c r="Y59" s="167"/>
      <c r="Z59" s="167"/>
    </row>
    <row r="60" spans="1:26" ht="15.75" customHeight="1" x14ac:dyDescent="0.25">
      <c r="A60" s="167"/>
      <c r="B60" s="167"/>
      <c r="C60" s="167"/>
      <c r="D60" s="167"/>
      <c r="E60" s="167"/>
      <c r="F60" s="167"/>
      <c r="G60" s="167"/>
      <c r="H60" s="167"/>
      <c r="I60" s="167"/>
      <c r="J60" s="167"/>
      <c r="K60" s="167"/>
      <c r="L60" s="167"/>
      <c r="M60" s="167"/>
      <c r="N60" s="167"/>
      <c r="O60" s="167"/>
      <c r="P60" s="167"/>
      <c r="Q60" s="167"/>
      <c r="R60" s="167"/>
      <c r="S60" s="167"/>
      <c r="T60" s="167"/>
      <c r="U60" s="167"/>
      <c r="V60" s="167"/>
      <c r="W60" s="167"/>
      <c r="X60" s="167"/>
      <c r="Y60" s="167"/>
      <c r="Z60" s="167"/>
    </row>
    <row r="61" spans="1:26" ht="15.75" customHeight="1" x14ac:dyDescent="0.25">
      <c r="A61" s="167"/>
      <c r="B61" s="167"/>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row>
    <row r="62" spans="1:26" ht="15.75" customHeight="1" x14ac:dyDescent="0.25">
      <c r="A62" s="167"/>
      <c r="B62" s="167"/>
      <c r="C62" s="167"/>
      <c r="D62" s="167"/>
      <c r="E62" s="167"/>
      <c r="F62" s="167"/>
      <c r="G62" s="167"/>
      <c r="H62" s="167"/>
      <c r="I62" s="167"/>
      <c r="J62" s="167"/>
      <c r="K62" s="167"/>
      <c r="L62" s="167"/>
      <c r="M62" s="167"/>
      <c r="N62" s="167"/>
      <c r="O62" s="167"/>
      <c r="P62" s="167"/>
      <c r="Q62" s="167"/>
      <c r="R62" s="167"/>
      <c r="S62" s="167"/>
      <c r="T62" s="167"/>
      <c r="U62" s="167"/>
      <c r="V62" s="167"/>
      <c r="W62" s="167"/>
      <c r="X62" s="167"/>
      <c r="Y62" s="167"/>
      <c r="Z62" s="167"/>
    </row>
    <row r="63" spans="1:26" ht="15.75" customHeight="1" x14ac:dyDescent="0.25">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row>
    <row r="64" spans="1:26" ht="15.75" customHeight="1" x14ac:dyDescent="0.25">
      <c r="A64" s="167"/>
      <c r="B64" s="167"/>
      <c r="C64" s="167"/>
      <c r="D64" s="167"/>
      <c r="E64" s="167"/>
      <c r="F64" s="167"/>
      <c r="G64" s="167"/>
      <c r="H64" s="167"/>
      <c r="I64" s="167"/>
      <c r="J64" s="167"/>
      <c r="K64" s="167"/>
      <c r="L64" s="167"/>
      <c r="M64" s="167"/>
      <c r="N64" s="167"/>
      <c r="O64" s="167"/>
      <c r="P64" s="167"/>
      <c r="Q64" s="167"/>
      <c r="R64" s="167"/>
      <c r="S64" s="167"/>
      <c r="T64" s="167"/>
      <c r="U64" s="167"/>
      <c r="V64" s="167"/>
      <c r="W64" s="167"/>
      <c r="X64" s="167"/>
      <c r="Y64" s="167"/>
      <c r="Z64" s="167"/>
    </row>
    <row r="65" spans="1:26" ht="15.75" customHeight="1" x14ac:dyDescent="0.25">
      <c r="A65" s="167"/>
      <c r="B65" s="167"/>
      <c r="C65" s="167"/>
      <c r="D65" s="167"/>
      <c r="E65" s="167"/>
      <c r="F65" s="167"/>
      <c r="G65" s="167"/>
      <c r="H65" s="167"/>
      <c r="I65" s="167"/>
      <c r="J65" s="167"/>
      <c r="K65" s="167"/>
      <c r="L65" s="167"/>
      <c r="M65" s="167"/>
      <c r="N65" s="167"/>
      <c r="O65" s="167"/>
      <c r="P65" s="167"/>
      <c r="Q65" s="167"/>
      <c r="R65" s="167"/>
      <c r="S65" s="167"/>
      <c r="T65" s="167"/>
      <c r="U65" s="167"/>
      <c r="V65" s="167"/>
      <c r="W65" s="167"/>
      <c r="X65" s="167"/>
      <c r="Y65" s="167"/>
      <c r="Z65" s="167"/>
    </row>
    <row r="66" spans="1:26" ht="15.75" customHeight="1" x14ac:dyDescent="0.25">
      <c r="A66" s="167"/>
      <c r="B66" s="167"/>
      <c r="C66" s="167"/>
      <c r="D66" s="167"/>
      <c r="E66" s="167"/>
      <c r="F66" s="167"/>
      <c r="G66" s="167"/>
      <c r="H66" s="167"/>
      <c r="I66" s="167"/>
      <c r="J66" s="167"/>
      <c r="K66" s="167"/>
      <c r="L66" s="167"/>
      <c r="M66" s="167"/>
      <c r="N66" s="167"/>
      <c r="O66" s="167"/>
      <c r="P66" s="167"/>
      <c r="Q66" s="167"/>
      <c r="R66" s="167"/>
      <c r="S66" s="167"/>
      <c r="T66" s="167"/>
      <c r="U66" s="167"/>
      <c r="V66" s="167"/>
      <c r="W66" s="167"/>
      <c r="X66" s="167"/>
      <c r="Y66" s="167"/>
      <c r="Z66" s="167"/>
    </row>
    <row r="67" spans="1:26" ht="15.75" customHeight="1" x14ac:dyDescent="0.25">
      <c r="A67" s="167"/>
      <c r="B67" s="167"/>
      <c r="C67" s="167"/>
      <c r="D67" s="167"/>
      <c r="E67" s="167"/>
      <c r="F67" s="167"/>
      <c r="G67" s="167"/>
      <c r="H67" s="167"/>
      <c r="I67" s="167"/>
      <c r="J67" s="167"/>
      <c r="K67" s="167"/>
      <c r="L67" s="167"/>
      <c r="M67" s="167"/>
      <c r="N67" s="167"/>
      <c r="O67" s="167"/>
      <c r="P67" s="167"/>
      <c r="Q67" s="167"/>
      <c r="R67" s="167"/>
      <c r="S67" s="167"/>
      <c r="T67" s="167"/>
      <c r="U67" s="167"/>
      <c r="V67" s="167"/>
      <c r="W67" s="167"/>
      <c r="X67" s="167"/>
      <c r="Y67" s="167"/>
      <c r="Z67" s="167"/>
    </row>
    <row r="68" spans="1:26" ht="15.75" customHeight="1" x14ac:dyDescent="0.25">
      <c r="A68" s="167"/>
      <c r="B68" s="167"/>
      <c r="C68" s="167"/>
      <c r="D68" s="167"/>
      <c r="E68" s="167"/>
      <c r="F68" s="167"/>
      <c r="G68" s="167"/>
      <c r="H68" s="167"/>
      <c r="I68" s="167"/>
      <c r="J68" s="167"/>
      <c r="K68" s="167"/>
      <c r="L68" s="167"/>
      <c r="M68" s="167"/>
      <c r="N68" s="167"/>
      <c r="O68" s="167"/>
      <c r="P68" s="167"/>
      <c r="Q68" s="167"/>
      <c r="R68" s="167"/>
      <c r="S68" s="167"/>
      <c r="T68" s="167"/>
      <c r="U68" s="167"/>
      <c r="V68" s="167"/>
      <c r="W68" s="167"/>
      <c r="X68" s="167"/>
      <c r="Y68" s="167"/>
      <c r="Z68" s="167"/>
    </row>
    <row r="69" spans="1:26" ht="15.75" customHeight="1" x14ac:dyDescent="0.25">
      <c r="A69" s="167"/>
      <c r="B69" s="167"/>
      <c r="C69" s="167"/>
      <c r="D69" s="167"/>
      <c r="E69" s="167"/>
      <c r="F69" s="167"/>
      <c r="G69" s="167"/>
      <c r="H69" s="167"/>
      <c r="I69" s="167"/>
      <c r="J69" s="167"/>
      <c r="K69" s="167"/>
      <c r="L69" s="167"/>
      <c r="M69" s="167"/>
      <c r="N69" s="167"/>
      <c r="O69" s="167"/>
      <c r="P69" s="167"/>
      <c r="Q69" s="167"/>
      <c r="R69" s="167"/>
      <c r="S69" s="167"/>
      <c r="T69" s="167"/>
      <c r="U69" s="167"/>
      <c r="V69" s="167"/>
      <c r="W69" s="167"/>
      <c r="X69" s="167"/>
      <c r="Y69" s="167"/>
      <c r="Z69" s="167"/>
    </row>
    <row r="70" spans="1:26" ht="15.75" customHeight="1" x14ac:dyDescent="0.25">
      <c r="A70" s="167"/>
      <c r="B70" s="167"/>
      <c r="C70" s="167"/>
      <c r="D70" s="167"/>
      <c r="E70" s="167"/>
      <c r="F70" s="167"/>
      <c r="G70" s="167"/>
      <c r="H70" s="167"/>
      <c r="I70" s="167"/>
      <c r="J70" s="167"/>
      <c r="K70" s="167"/>
      <c r="L70" s="167"/>
      <c r="M70" s="167"/>
      <c r="N70" s="167"/>
      <c r="O70" s="167"/>
      <c r="P70" s="167"/>
      <c r="Q70" s="167"/>
      <c r="R70" s="167"/>
      <c r="S70" s="167"/>
      <c r="T70" s="167"/>
      <c r="U70" s="167"/>
      <c r="V70" s="167"/>
      <c r="W70" s="167"/>
      <c r="X70" s="167"/>
      <c r="Y70" s="167"/>
      <c r="Z70" s="167"/>
    </row>
    <row r="71" spans="1:26" ht="15.75" customHeight="1" x14ac:dyDescent="0.25">
      <c r="A71" s="167"/>
      <c r="B71" s="167"/>
      <c r="C71" s="167"/>
      <c r="D71" s="167"/>
      <c r="E71" s="167"/>
      <c r="F71" s="167"/>
      <c r="G71" s="167"/>
      <c r="H71" s="167"/>
      <c r="I71" s="167"/>
      <c r="J71" s="167"/>
      <c r="K71" s="167"/>
      <c r="L71" s="167"/>
      <c r="M71" s="167"/>
      <c r="N71" s="167"/>
      <c r="O71" s="167"/>
      <c r="P71" s="167"/>
      <c r="Q71" s="167"/>
      <c r="R71" s="167"/>
      <c r="S71" s="167"/>
      <c r="T71" s="167"/>
      <c r="U71" s="167"/>
      <c r="V71" s="167"/>
      <c r="W71" s="167"/>
      <c r="X71" s="167"/>
      <c r="Y71" s="167"/>
      <c r="Z71" s="167"/>
    </row>
    <row r="72" spans="1:26" ht="15.75" customHeight="1" x14ac:dyDescent="0.25">
      <c r="A72" s="167"/>
      <c r="B72" s="167"/>
      <c r="C72" s="167"/>
      <c r="D72" s="167"/>
      <c r="E72" s="167"/>
      <c r="F72" s="167"/>
      <c r="G72" s="167"/>
      <c r="H72" s="167"/>
      <c r="I72" s="167"/>
      <c r="J72" s="167"/>
      <c r="K72" s="167"/>
      <c r="L72" s="167"/>
      <c r="M72" s="167"/>
      <c r="N72" s="167"/>
      <c r="O72" s="167"/>
      <c r="P72" s="167"/>
      <c r="Q72" s="167"/>
      <c r="R72" s="167"/>
      <c r="S72" s="167"/>
      <c r="T72" s="167"/>
      <c r="U72" s="167"/>
      <c r="V72" s="167"/>
      <c r="W72" s="167"/>
      <c r="X72" s="167"/>
      <c r="Y72" s="167"/>
      <c r="Z72" s="167"/>
    </row>
    <row r="73" spans="1:26" ht="15.75" customHeight="1" x14ac:dyDescent="0.25">
      <c r="A73" s="167"/>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row>
    <row r="74" spans="1:26" ht="15.75" customHeight="1" x14ac:dyDescent="0.25">
      <c r="A74" s="167"/>
      <c r="B74" s="167"/>
      <c r="C74" s="167"/>
      <c r="D74" s="167"/>
      <c r="E74" s="167"/>
      <c r="F74" s="167"/>
      <c r="G74" s="167"/>
      <c r="H74" s="167"/>
      <c r="I74" s="167"/>
      <c r="J74" s="167"/>
      <c r="K74" s="167"/>
      <c r="L74" s="167"/>
      <c r="M74" s="167"/>
      <c r="N74" s="167"/>
      <c r="O74" s="167"/>
      <c r="P74" s="167"/>
      <c r="Q74" s="167"/>
      <c r="R74" s="167"/>
      <c r="S74" s="167"/>
      <c r="T74" s="167"/>
      <c r="U74" s="167"/>
      <c r="V74" s="167"/>
      <c r="W74" s="167"/>
      <c r="X74" s="167"/>
      <c r="Y74" s="167"/>
      <c r="Z74" s="167"/>
    </row>
    <row r="75" spans="1:26" ht="15.75" customHeight="1" x14ac:dyDescent="0.25">
      <c r="A75" s="167"/>
      <c r="B75" s="167"/>
      <c r="C75" s="167"/>
      <c r="D75" s="167"/>
      <c r="E75" s="167"/>
      <c r="F75" s="167"/>
      <c r="G75" s="167"/>
      <c r="H75" s="167"/>
      <c r="I75" s="167"/>
      <c r="J75" s="167"/>
      <c r="K75" s="167"/>
      <c r="L75" s="167"/>
      <c r="M75" s="167"/>
      <c r="N75" s="167"/>
      <c r="O75" s="167"/>
      <c r="P75" s="167"/>
      <c r="Q75" s="167"/>
      <c r="R75" s="167"/>
      <c r="S75" s="167"/>
      <c r="T75" s="167"/>
      <c r="U75" s="167"/>
      <c r="V75" s="167"/>
      <c r="W75" s="167"/>
      <c r="X75" s="167"/>
      <c r="Y75" s="167"/>
      <c r="Z75" s="167"/>
    </row>
    <row r="76" spans="1:26" ht="15.75" customHeight="1" x14ac:dyDescent="0.25">
      <c r="A76" s="167"/>
      <c r="B76" s="167"/>
      <c r="C76" s="167"/>
      <c r="D76" s="167"/>
      <c r="E76" s="167"/>
      <c r="F76" s="167"/>
      <c r="G76" s="167"/>
      <c r="H76" s="167"/>
      <c r="I76" s="167"/>
      <c r="J76" s="167"/>
      <c r="K76" s="167"/>
      <c r="L76" s="167"/>
      <c r="M76" s="167"/>
      <c r="N76" s="167"/>
      <c r="O76" s="167"/>
      <c r="P76" s="167"/>
      <c r="Q76" s="167"/>
      <c r="R76" s="167"/>
      <c r="S76" s="167"/>
      <c r="T76" s="167"/>
      <c r="U76" s="167"/>
      <c r="V76" s="167"/>
      <c r="W76" s="167"/>
      <c r="X76" s="167"/>
      <c r="Y76" s="167"/>
      <c r="Z76" s="167"/>
    </row>
    <row r="77" spans="1:26" ht="15.75" customHeight="1" x14ac:dyDescent="0.25">
      <c r="A77" s="167"/>
      <c r="B77" s="167"/>
      <c r="C77" s="167"/>
      <c r="D77" s="167"/>
      <c r="E77" s="167"/>
      <c r="F77" s="167"/>
      <c r="G77" s="167"/>
      <c r="H77" s="167"/>
      <c r="I77" s="167"/>
      <c r="J77" s="167"/>
      <c r="K77" s="167"/>
      <c r="L77" s="167"/>
      <c r="M77" s="167"/>
      <c r="N77" s="167"/>
      <c r="O77" s="167"/>
      <c r="P77" s="167"/>
      <c r="Q77" s="167"/>
      <c r="R77" s="167"/>
      <c r="S77" s="167"/>
      <c r="T77" s="167"/>
      <c r="U77" s="167"/>
      <c r="V77" s="167"/>
      <c r="W77" s="167"/>
      <c r="X77" s="167"/>
      <c r="Y77" s="167"/>
      <c r="Z77" s="167"/>
    </row>
    <row r="78" spans="1:26" ht="15.75" customHeight="1" x14ac:dyDescent="0.25">
      <c r="A78" s="167"/>
      <c r="B78" s="167"/>
      <c r="C78" s="167"/>
      <c r="D78" s="167"/>
      <c r="E78" s="167"/>
      <c r="F78" s="167"/>
      <c r="G78" s="167"/>
      <c r="H78" s="167"/>
      <c r="I78" s="167"/>
      <c r="J78" s="167"/>
      <c r="K78" s="167"/>
      <c r="L78" s="167"/>
      <c r="M78" s="167"/>
      <c r="N78" s="167"/>
      <c r="O78" s="167"/>
      <c r="P78" s="167"/>
      <c r="Q78" s="167"/>
      <c r="R78" s="167"/>
      <c r="S78" s="167"/>
      <c r="T78" s="167"/>
      <c r="U78" s="167"/>
      <c r="V78" s="167"/>
      <c r="W78" s="167"/>
      <c r="X78" s="167"/>
      <c r="Y78" s="167"/>
      <c r="Z78" s="167"/>
    </row>
    <row r="79" spans="1:26" ht="15.75" customHeight="1" x14ac:dyDescent="0.25">
      <c r="A79" s="167"/>
      <c r="B79" s="167"/>
      <c r="C79" s="167"/>
      <c r="D79" s="167"/>
      <c r="E79" s="167"/>
      <c r="F79" s="167"/>
      <c r="G79" s="167"/>
      <c r="H79" s="167"/>
      <c r="I79" s="167"/>
      <c r="J79" s="167"/>
      <c r="K79" s="167"/>
      <c r="L79" s="167"/>
      <c r="M79" s="167"/>
      <c r="N79" s="167"/>
      <c r="O79" s="167"/>
      <c r="P79" s="167"/>
      <c r="Q79" s="167"/>
      <c r="R79" s="167"/>
      <c r="S79" s="167"/>
      <c r="T79" s="167"/>
      <c r="U79" s="167"/>
      <c r="V79" s="167"/>
      <c r="W79" s="167"/>
      <c r="X79" s="167"/>
      <c r="Y79" s="167"/>
      <c r="Z79" s="167"/>
    </row>
    <row r="80" spans="1:26" ht="15.75" customHeight="1" x14ac:dyDescent="0.25">
      <c r="A80" s="167"/>
      <c r="B80" s="167"/>
      <c r="C80" s="167"/>
      <c r="D80" s="167"/>
      <c r="E80" s="167"/>
      <c r="F80" s="167"/>
      <c r="G80" s="167"/>
      <c r="H80" s="167"/>
      <c r="I80" s="167"/>
      <c r="J80" s="167"/>
      <c r="K80" s="167"/>
      <c r="L80" s="167"/>
      <c r="M80" s="167"/>
      <c r="N80" s="167"/>
      <c r="O80" s="167"/>
      <c r="P80" s="167"/>
      <c r="Q80" s="167"/>
      <c r="R80" s="167"/>
      <c r="S80" s="167"/>
      <c r="T80" s="167"/>
      <c r="U80" s="167"/>
      <c r="V80" s="167"/>
      <c r="W80" s="167"/>
      <c r="X80" s="167"/>
      <c r="Y80" s="167"/>
      <c r="Z80" s="167"/>
    </row>
    <row r="81" spans="1:26" ht="15.75" customHeight="1" x14ac:dyDescent="0.25">
      <c r="A81" s="167"/>
      <c r="B81" s="167"/>
      <c r="C81" s="167"/>
      <c r="D81" s="167"/>
      <c r="E81" s="167"/>
      <c r="F81" s="167"/>
      <c r="G81" s="167"/>
      <c r="H81" s="167"/>
      <c r="I81" s="167"/>
      <c r="J81" s="167"/>
      <c r="K81" s="167"/>
      <c r="L81" s="167"/>
      <c r="M81" s="167"/>
      <c r="N81" s="167"/>
      <c r="O81" s="167"/>
      <c r="P81" s="167"/>
      <c r="Q81" s="167"/>
      <c r="R81" s="167"/>
      <c r="S81" s="167"/>
      <c r="T81" s="167"/>
      <c r="U81" s="167"/>
      <c r="V81" s="167"/>
      <c r="W81" s="167"/>
      <c r="X81" s="167"/>
      <c r="Y81" s="167"/>
      <c r="Z81" s="167"/>
    </row>
    <row r="82" spans="1:26" ht="15.75" customHeight="1" x14ac:dyDescent="0.25">
      <c r="A82" s="167"/>
      <c r="B82" s="167"/>
      <c r="C82" s="167"/>
      <c r="D82" s="167"/>
      <c r="E82" s="167"/>
      <c r="F82" s="167"/>
      <c r="G82" s="167"/>
      <c r="H82" s="167"/>
      <c r="I82" s="167"/>
      <c r="J82" s="167"/>
      <c r="K82" s="167"/>
      <c r="L82" s="167"/>
      <c r="M82" s="167"/>
      <c r="N82" s="167"/>
      <c r="O82" s="167"/>
      <c r="P82" s="167"/>
      <c r="Q82" s="167"/>
      <c r="R82" s="167"/>
      <c r="S82" s="167"/>
      <c r="T82" s="167"/>
      <c r="U82" s="167"/>
      <c r="V82" s="167"/>
      <c r="W82" s="167"/>
      <c r="X82" s="167"/>
      <c r="Y82" s="167"/>
      <c r="Z82" s="167"/>
    </row>
    <row r="83" spans="1:26" ht="15.75" customHeight="1" x14ac:dyDescent="0.25">
      <c r="A83" s="167"/>
      <c r="B83" s="167"/>
      <c r="C83" s="167"/>
      <c r="D83" s="167"/>
      <c r="E83" s="167"/>
      <c r="F83" s="167"/>
      <c r="G83" s="167"/>
      <c r="H83" s="167"/>
      <c r="I83" s="167"/>
      <c r="J83" s="167"/>
      <c r="K83" s="167"/>
      <c r="L83" s="167"/>
      <c r="M83" s="167"/>
      <c r="N83" s="167"/>
      <c r="O83" s="167"/>
      <c r="P83" s="167"/>
      <c r="Q83" s="167"/>
      <c r="R83" s="167"/>
      <c r="S83" s="167"/>
      <c r="T83" s="167"/>
      <c r="U83" s="167"/>
      <c r="V83" s="167"/>
      <c r="W83" s="167"/>
      <c r="X83" s="167"/>
      <c r="Y83" s="167"/>
      <c r="Z83" s="167"/>
    </row>
    <row r="84" spans="1:26" ht="15.75" customHeight="1" x14ac:dyDescent="0.25">
      <c r="A84" s="167"/>
      <c r="B84" s="167"/>
      <c r="C84" s="167"/>
      <c r="D84" s="167"/>
      <c r="E84" s="167"/>
      <c r="F84" s="167"/>
      <c r="G84" s="167"/>
      <c r="H84" s="167"/>
      <c r="I84" s="167"/>
      <c r="J84" s="167"/>
      <c r="K84" s="167"/>
      <c r="L84" s="167"/>
      <c r="M84" s="167"/>
      <c r="N84" s="167"/>
      <c r="O84" s="167"/>
      <c r="P84" s="167"/>
      <c r="Q84" s="167"/>
      <c r="R84" s="167"/>
      <c r="S84" s="167"/>
      <c r="T84" s="167"/>
      <c r="U84" s="167"/>
      <c r="V84" s="167"/>
      <c r="W84" s="167"/>
      <c r="X84" s="167"/>
      <c r="Y84" s="167"/>
      <c r="Z84" s="167"/>
    </row>
    <row r="85" spans="1:26" ht="15.75" customHeight="1" x14ac:dyDescent="0.25">
      <c r="A85" s="167"/>
      <c r="B85" s="167"/>
      <c r="C85" s="167"/>
      <c r="D85" s="167"/>
      <c r="E85" s="167"/>
      <c r="F85" s="167"/>
      <c r="G85" s="167"/>
      <c r="H85" s="167"/>
      <c r="I85" s="167"/>
      <c r="J85" s="167"/>
      <c r="K85" s="167"/>
      <c r="L85" s="167"/>
      <c r="M85" s="167"/>
      <c r="N85" s="167"/>
      <c r="O85" s="167"/>
      <c r="P85" s="167"/>
      <c r="Q85" s="167"/>
      <c r="R85" s="167"/>
      <c r="S85" s="167"/>
      <c r="T85" s="167"/>
      <c r="U85" s="167"/>
      <c r="V85" s="167"/>
      <c r="W85" s="167"/>
      <c r="X85" s="167"/>
      <c r="Y85" s="167"/>
      <c r="Z85" s="167"/>
    </row>
    <row r="86" spans="1:26" ht="15.75" customHeight="1" x14ac:dyDescent="0.25">
      <c r="A86" s="167"/>
      <c r="B86" s="167"/>
      <c r="C86" s="167"/>
      <c r="D86" s="167"/>
      <c r="E86" s="167"/>
      <c r="F86" s="167"/>
      <c r="G86" s="167"/>
      <c r="H86" s="167"/>
      <c r="I86" s="167"/>
      <c r="J86" s="167"/>
      <c r="K86" s="167"/>
      <c r="L86" s="167"/>
      <c r="M86" s="167"/>
      <c r="N86" s="167"/>
      <c r="O86" s="167"/>
      <c r="P86" s="167"/>
      <c r="Q86" s="167"/>
      <c r="R86" s="167"/>
      <c r="S86" s="167"/>
      <c r="T86" s="167"/>
      <c r="U86" s="167"/>
      <c r="V86" s="167"/>
      <c r="W86" s="167"/>
      <c r="X86" s="167"/>
      <c r="Y86" s="167"/>
      <c r="Z86" s="167"/>
    </row>
    <row r="87" spans="1:26" ht="15.75" customHeight="1" x14ac:dyDescent="0.25">
      <c r="A87" s="167"/>
      <c r="B87" s="167"/>
      <c r="C87" s="167"/>
      <c r="D87" s="167"/>
      <c r="E87" s="167"/>
      <c r="F87" s="167"/>
      <c r="G87" s="167"/>
      <c r="H87" s="167"/>
      <c r="I87" s="167"/>
      <c r="J87" s="167"/>
      <c r="K87" s="167"/>
      <c r="L87" s="167"/>
      <c r="M87" s="167"/>
      <c r="N87" s="167"/>
      <c r="O87" s="167"/>
      <c r="P87" s="167"/>
      <c r="Q87" s="167"/>
      <c r="R87" s="167"/>
      <c r="S87" s="167"/>
      <c r="T87" s="167"/>
      <c r="U87" s="167"/>
      <c r="V87" s="167"/>
      <c r="W87" s="167"/>
      <c r="X87" s="167"/>
      <c r="Y87" s="167"/>
      <c r="Z87" s="167"/>
    </row>
    <row r="88" spans="1:26" ht="15.75" customHeight="1" x14ac:dyDescent="0.25">
      <c r="A88" s="167"/>
      <c r="B88" s="167"/>
      <c r="C88" s="167"/>
      <c r="D88" s="167"/>
      <c r="E88" s="167"/>
      <c r="F88" s="167"/>
      <c r="G88" s="167"/>
      <c r="H88" s="167"/>
      <c r="I88" s="167"/>
      <c r="J88" s="167"/>
      <c r="K88" s="167"/>
      <c r="L88" s="167"/>
      <c r="M88" s="167"/>
      <c r="N88" s="167"/>
      <c r="O88" s="167"/>
      <c r="P88" s="167"/>
      <c r="Q88" s="167"/>
      <c r="R88" s="167"/>
      <c r="S88" s="167"/>
      <c r="T88" s="167"/>
      <c r="U88" s="167"/>
      <c r="V88" s="167"/>
      <c r="W88" s="167"/>
      <c r="X88" s="167"/>
      <c r="Y88" s="167"/>
      <c r="Z88" s="167"/>
    </row>
    <row r="89" spans="1:26" ht="15.75" customHeight="1" x14ac:dyDescent="0.25">
      <c r="A89" s="167"/>
      <c r="B89" s="167"/>
      <c r="C89" s="167"/>
      <c r="D89" s="167"/>
      <c r="E89" s="167"/>
      <c r="F89" s="167"/>
      <c r="G89" s="167"/>
      <c r="H89" s="167"/>
      <c r="I89" s="167"/>
      <c r="J89" s="167"/>
      <c r="K89" s="167"/>
      <c r="L89" s="167"/>
      <c r="M89" s="167"/>
      <c r="N89" s="167"/>
      <c r="O89" s="167"/>
      <c r="P89" s="167"/>
      <c r="Q89" s="167"/>
      <c r="R89" s="167"/>
      <c r="S89" s="167"/>
      <c r="T89" s="167"/>
      <c r="U89" s="167"/>
      <c r="V89" s="167"/>
      <c r="W89" s="167"/>
      <c r="X89" s="167"/>
      <c r="Y89" s="167"/>
      <c r="Z89" s="167"/>
    </row>
    <row r="90" spans="1:26" ht="15.75" customHeight="1" x14ac:dyDescent="0.25">
      <c r="A90" s="167"/>
      <c r="B90" s="167"/>
      <c r="C90" s="167"/>
      <c r="D90" s="167"/>
      <c r="E90" s="167"/>
      <c r="F90" s="167"/>
      <c r="G90" s="167"/>
      <c r="H90" s="167"/>
      <c r="I90" s="167"/>
      <c r="J90" s="167"/>
      <c r="K90" s="167"/>
      <c r="L90" s="167"/>
      <c r="M90" s="167"/>
      <c r="N90" s="167"/>
      <c r="O90" s="167"/>
      <c r="P90" s="167"/>
      <c r="Q90" s="167"/>
      <c r="R90" s="167"/>
      <c r="S90" s="167"/>
      <c r="T90" s="167"/>
      <c r="U90" s="167"/>
      <c r="V90" s="167"/>
      <c r="W90" s="167"/>
      <c r="X90" s="167"/>
      <c r="Y90" s="167"/>
      <c r="Z90" s="167"/>
    </row>
    <row r="91" spans="1:26" ht="15.75" customHeight="1" x14ac:dyDescent="0.25">
      <c r="A91" s="167"/>
      <c r="B91" s="167"/>
      <c r="C91" s="167"/>
      <c r="D91" s="167"/>
      <c r="E91" s="167"/>
      <c r="F91" s="167"/>
      <c r="G91" s="167"/>
      <c r="H91" s="167"/>
      <c r="I91" s="167"/>
      <c r="J91" s="167"/>
      <c r="K91" s="167"/>
      <c r="L91" s="167"/>
      <c r="M91" s="167"/>
      <c r="N91" s="167"/>
      <c r="O91" s="167"/>
      <c r="P91" s="167"/>
      <c r="Q91" s="167"/>
      <c r="R91" s="167"/>
      <c r="S91" s="167"/>
      <c r="T91" s="167"/>
      <c r="U91" s="167"/>
      <c r="V91" s="167"/>
      <c r="W91" s="167"/>
      <c r="X91" s="167"/>
      <c r="Y91" s="167"/>
      <c r="Z91" s="167"/>
    </row>
    <row r="92" spans="1:26" ht="15.75" customHeight="1" x14ac:dyDescent="0.25">
      <c r="A92" s="167"/>
      <c r="B92" s="167"/>
      <c r="C92" s="167"/>
      <c r="D92" s="167"/>
      <c r="E92" s="167"/>
      <c r="F92" s="167"/>
      <c r="G92" s="167"/>
      <c r="H92" s="167"/>
      <c r="I92" s="167"/>
      <c r="J92" s="167"/>
      <c r="K92" s="167"/>
      <c r="L92" s="167"/>
      <c r="M92" s="167"/>
      <c r="N92" s="167"/>
      <c r="O92" s="167"/>
      <c r="P92" s="167"/>
      <c r="Q92" s="167"/>
      <c r="R92" s="167"/>
      <c r="S92" s="167"/>
      <c r="T92" s="167"/>
      <c r="U92" s="167"/>
      <c r="V92" s="167"/>
      <c r="W92" s="167"/>
      <c r="X92" s="167"/>
      <c r="Y92" s="167"/>
      <c r="Z92" s="167"/>
    </row>
    <row r="93" spans="1:26" ht="15.75" customHeight="1" x14ac:dyDescent="0.25">
      <c r="A93" s="167"/>
      <c r="B93" s="167"/>
      <c r="C93" s="167"/>
      <c r="D93" s="167"/>
      <c r="E93" s="167"/>
      <c r="F93" s="167"/>
      <c r="G93" s="167"/>
      <c r="H93" s="167"/>
      <c r="I93" s="167"/>
      <c r="J93" s="167"/>
      <c r="K93" s="167"/>
      <c r="L93" s="167"/>
      <c r="M93" s="167"/>
      <c r="N93" s="167"/>
      <c r="O93" s="167"/>
      <c r="P93" s="167"/>
      <c r="Q93" s="167"/>
      <c r="R93" s="167"/>
      <c r="S93" s="167"/>
      <c r="T93" s="167"/>
      <c r="U93" s="167"/>
      <c r="V93" s="167"/>
      <c r="W93" s="167"/>
      <c r="X93" s="167"/>
      <c r="Y93" s="167"/>
      <c r="Z93" s="167"/>
    </row>
    <row r="94" spans="1:26" ht="15.75" customHeight="1" x14ac:dyDescent="0.25">
      <c r="A94" s="167"/>
      <c r="B94" s="167"/>
      <c r="C94" s="167"/>
      <c r="D94" s="167"/>
      <c r="E94" s="167"/>
      <c r="F94" s="167"/>
      <c r="G94" s="167"/>
      <c r="H94" s="167"/>
      <c r="I94" s="167"/>
      <c r="J94" s="167"/>
      <c r="K94" s="167"/>
      <c r="L94" s="167"/>
      <c r="M94" s="167"/>
      <c r="N94" s="167"/>
      <c r="O94" s="167"/>
      <c r="P94" s="167"/>
      <c r="Q94" s="167"/>
      <c r="R94" s="167"/>
      <c r="S94" s="167"/>
      <c r="T94" s="167"/>
      <c r="U94" s="167"/>
      <c r="V94" s="167"/>
      <c r="W94" s="167"/>
      <c r="X94" s="167"/>
      <c r="Y94" s="167"/>
      <c r="Z94" s="167"/>
    </row>
    <row r="95" spans="1:26" ht="15.75" customHeight="1" x14ac:dyDescent="0.25">
      <c r="A95" s="167"/>
      <c r="B95" s="167"/>
      <c r="C95" s="167"/>
      <c r="D95" s="167"/>
      <c r="E95" s="167"/>
      <c r="F95" s="167"/>
      <c r="G95" s="167"/>
      <c r="H95" s="167"/>
      <c r="I95" s="167"/>
      <c r="J95" s="167"/>
      <c r="K95" s="167"/>
      <c r="L95" s="167"/>
      <c r="M95" s="167"/>
      <c r="N95" s="167"/>
      <c r="O95" s="167"/>
      <c r="P95" s="167"/>
      <c r="Q95" s="167"/>
      <c r="R95" s="167"/>
      <c r="S95" s="167"/>
      <c r="T95" s="167"/>
      <c r="U95" s="167"/>
      <c r="V95" s="167"/>
      <c r="W95" s="167"/>
      <c r="X95" s="167"/>
      <c r="Y95" s="167"/>
      <c r="Z95" s="167"/>
    </row>
    <row r="96" spans="1:26" ht="15.75" customHeight="1" x14ac:dyDescent="0.25">
      <c r="A96" s="167"/>
      <c r="B96" s="167"/>
      <c r="C96" s="167"/>
      <c r="D96" s="167"/>
      <c r="E96" s="167"/>
      <c r="F96" s="167"/>
      <c r="G96" s="167"/>
      <c r="H96" s="167"/>
      <c r="I96" s="167"/>
      <c r="J96" s="167"/>
      <c r="K96" s="167"/>
      <c r="L96" s="167"/>
      <c r="M96" s="167"/>
      <c r="N96" s="167"/>
      <c r="O96" s="167"/>
      <c r="P96" s="167"/>
      <c r="Q96" s="167"/>
      <c r="R96" s="167"/>
      <c r="S96" s="167"/>
      <c r="T96" s="167"/>
      <c r="U96" s="167"/>
      <c r="V96" s="167"/>
      <c r="W96" s="167"/>
      <c r="X96" s="167"/>
      <c r="Y96" s="167"/>
      <c r="Z96" s="167"/>
    </row>
    <row r="97" spans="1:26" ht="15.75" customHeight="1" x14ac:dyDescent="0.25">
      <c r="A97" s="167"/>
      <c r="B97" s="167"/>
      <c r="C97" s="167"/>
      <c r="D97" s="167"/>
      <c r="E97" s="167"/>
      <c r="F97" s="167"/>
      <c r="G97" s="167"/>
      <c r="H97" s="167"/>
      <c r="I97" s="167"/>
      <c r="J97" s="167"/>
      <c r="K97" s="167"/>
      <c r="L97" s="167"/>
      <c r="M97" s="167"/>
      <c r="N97" s="167"/>
      <c r="O97" s="167"/>
      <c r="P97" s="167"/>
      <c r="Q97" s="167"/>
      <c r="R97" s="167"/>
      <c r="S97" s="167"/>
      <c r="T97" s="167"/>
      <c r="U97" s="167"/>
      <c r="V97" s="167"/>
      <c r="W97" s="167"/>
      <c r="X97" s="167"/>
      <c r="Y97" s="167"/>
      <c r="Z97" s="167"/>
    </row>
    <row r="98" spans="1:26" ht="15.75" customHeight="1" x14ac:dyDescent="0.25">
      <c r="A98" s="167"/>
      <c r="B98" s="167"/>
      <c r="C98" s="167"/>
      <c r="D98" s="167"/>
      <c r="E98" s="167"/>
      <c r="F98" s="167"/>
      <c r="G98" s="167"/>
      <c r="H98" s="167"/>
      <c r="I98" s="167"/>
      <c r="J98" s="167"/>
      <c r="K98" s="167"/>
      <c r="L98" s="167"/>
      <c r="M98" s="167"/>
      <c r="N98" s="167"/>
      <c r="O98" s="167"/>
      <c r="P98" s="167"/>
      <c r="Q98" s="167"/>
      <c r="R98" s="167"/>
      <c r="S98" s="167"/>
      <c r="T98" s="167"/>
      <c r="U98" s="167"/>
      <c r="V98" s="167"/>
      <c r="W98" s="167"/>
      <c r="X98" s="167"/>
      <c r="Y98" s="167"/>
      <c r="Z98" s="167"/>
    </row>
    <row r="99" spans="1:26" ht="15.75" customHeight="1" x14ac:dyDescent="0.25">
      <c r="A99" s="167"/>
      <c r="B99" s="167"/>
      <c r="C99" s="167"/>
      <c r="D99" s="167"/>
      <c r="E99" s="167"/>
      <c r="F99" s="167"/>
      <c r="G99" s="167"/>
      <c r="H99" s="167"/>
      <c r="I99" s="167"/>
      <c r="J99" s="167"/>
      <c r="K99" s="167"/>
      <c r="L99" s="167"/>
      <c r="M99" s="167"/>
      <c r="N99" s="167"/>
      <c r="O99" s="167"/>
      <c r="P99" s="167"/>
      <c r="Q99" s="167"/>
      <c r="R99" s="167"/>
      <c r="S99" s="167"/>
      <c r="T99" s="167"/>
      <c r="U99" s="167"/>
      <c r="V99" s="167"/>
      <c r="W99" s="167"/>
      <c r="X99" s="167"/>
      <c r="Y99" s="167"/>
      <c r="Z99" s="167"/>
    </row>
    <row r="100" spans="1:26" ht="15.75" customHeight="1" x14ac:dyDescent="0.25">
      <c r="A100" s="167"/>
      <c r="B100" s="167"/>
      <c r="C100" s="167"/>
      <c r="D100" s="167"/>
      <c r="E100" s="167"/>
      <c r="F100" s="167"/>
      <c r="G100" s="167"/>
      <c r="H100" s="167"/>
      <c r="I100" s="167"/>
      <c r="J100" s="167"/>
      <c r="K100" s="167"/>
      <c r="L100" s="167"/>
      <c r="M100" s="167"/>
      <c r="N100" s="167"/>
      <c r="O100" s="167"/>
      <c r="P100" s="167"/>
      <c r="Q100" s="167"/>
      <c r="R100" s="167"/>
      <c r="S100" s="167"/>
      <c r="T100" s="167"/>
      <c r="U100" s="167"/>
      <c r="V100" s="167"/>
      <c r="W100" s="167"/>
      <c r="X100" s="167"/>
      <c r="Y100" s="167"/>
      <c r="Z100" s="167"/>
    </row>
    <row r="101" spans="1:26" ht="15.75" customHeight="1" x14ac:dyDescent="0.25">
      <c r="A101" s="167"/>
      <c r="B101" s="167"/>
      <c r="C101" s="167"/>
      <c r="D101" s="167"/>
      <c r="E101" s="167"/>
      <c r="F101" s="167"/>
      <c r="G101" s="167"/>
      <c r="H101" s="167"/>
      <c r="I101" s="167"/>
      <c r="J101" s="167"/>
      <c r="K101" s="167"/>
      <c r="L101" s="167"/>
      <c r="M101" s="167"/>
      <c r="N101" s="167"/>
      <c r="O101" s="167"/>
      <c r="P101" s="167"/>
      <c r="Q101" s="167"/>
      <c r="R101" s="167"/>
      <c r="S101" s="167"/>
      <c r="T101" s="167"/>
      <c r="U101" s="167"/>
      <c r="V101" s="167"/>
      <c r="W101" s="167"/>
      <c r="X101" s="167"/>
      <c r="Y101" s="167"/>
      <c r="Z101" s="167"/>
    </row>
    <row r="102" spans="1:26" ht="15.75" customHeight="1" x14ac:dyDescent="0.25">
      <c r="A102" s="167"/>
      <c r="B102" s="167"/>
      <c r="C102" s="167"/>
      <c r="D102" s="167"/>
      <c r="E102" s="167"/>
      <c r="F102" s="167"/>
      <c r="G102" s="167"/>
      <c r="H102" s="167"/>
      <c r="I102" s="167"/>
      <c r="J102" s="167"/>
      <c r="K102" s="167"/>
      <c r="L102" s="167"/>
      <c r="M102" s="167"/>
      <c r="N102" s="167"/>
      <c r="O102" s="167"/>
      <c r="P102" s="167"/>
      <c r="Q102" s="167"/>
      <c r="R102" s="167"/>
      <c r="S102" s="167"/>
      <c r="T102" s="167"/>
      <c r="U102" s="167"/>
      <c r="V102" s="167"/>
      <c r="W102" s="167"/>
      <c r="X102" s="167"/>
      <c r="Y102" s="167"/>
      <c r="Z102" s="167"/>
    </row>
    <row r="103" spans="1:26" ht="15.75" customHeight="1" x14ac:dyDescent="0.25">
      <c r="A103" s="167"/>
      <c r="B103" s="167"/>
      <c r="C103" s="167"/>
      <c r="D103" s="167"/>
      <c r="E103" s="167"/>
      <c r="F103" s="167"/>
      <c r="G103" s="167"/>
      <c r="H103" s="167"/>
      <c r="I103" s="167"/>
      <c r="J103" s="167"/>
      <c r="K103" s="167"/>
      <c r="L103" s="167"/>
      <c r="M103" s="167"/>
      <c r="N103" s="167"/>
      <c r="O103" s="167"/>
      <c r="P103" s="167"/>
      <c r="Q103" s="167"/>
      <c r="R103" s="167"/>
      <c r="S103" s="167"/>
      <c r="T103" s="167"/>
      <c r="U103" s="167"/>
      <c r="V103" s="167"/>
      <c r="W103" s="167"/>
      <c r="X103" s="167"/>
      <c r="Y103" s="167"/>
      <c r="Z103" s="167"/>
    </row>
    <row r="104" spans="1:26" ht="15.75" customHeight="1" x14ac:dyDescent="0.25">
      <c r="A104" s="167"/>
      <c r="B104" s="167"/>
      <c r="C104" s="167"/>
      <c r="D104" s="167"/>
      <c r="E104" s="167"/>
      <c r="F104" s="167"/>
      <c r="G104" s="167"/>
      <c r="H104" s="167"/>
      <c r="I104" s="167"/>
      <c r="J104" s="167"/>
      <c r="K104" s="167"/>
      <c r="L104" s="167"/>
      <c r="M104" s="167"/>
      <c r="N104" s="167"/>
      <c r="O104" s="167"/>
      <c r="P104" s="167"/>
      <c r="Q104" s="167"/>
      <c r="R104" s="167"/>
      <c r="S104" s="167"/>
      <c r="T104" s="167"/>
      <c r="U104" s="167"/>
      <c r="V104" s="167"/>
      <c r="W104" s="167"/>
      <c r="X104" s="167"/>
      <c r="Y104" s="167"/>
      <c r="Z104" s="167"/>
    </row>
    <row r="105" spans="1:26" ht="15.75" customHeight="1" x14ac:dyDescent="0.25">
      <c r="A105" s="167"/>
      <c r="B105" s="167"/>
      <c r="C105" s="167"/>
      <c r="D105" s="167"/>
      <c r="E105" s="167"/>
      <c r="F105" s="167"/>
      <c r="G105" s="167"/>
      <c r="H105" s="167"/>
      <c r="I105" s="167"/>
      <c r="J105" s="167"/>
      <c r="K105" s="167"/>
      <c r="L105" s="167"/>
      <c r="M105" s="167"/>
      <c r="N105" s="167"/>
      <c r="O105" s="167"/>
      <c r="P105" s="167"/>
      <c r="Q105" s="167"/>
      <c r="R105" s="167"/>
      <c r="S105" s="167"/>
      <c r="T105" s="167"/>
      <c r="U105" s="167"/>
      <c r="V105" s="167"/>
      <c r="W105" s="167"/>
      <c r="X105" s="167"/>
      <c r="Y105" s="167"/>
      <c r="Z105" s="167"/>
    </row>
    <row r="106" spans="1:26" ht="15.75" customHeight="1" x14ac:dyDescent="0.25">
      <c r="A106" s="167"/>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row>
    <row r="107" spans="1:26" ht="15.75" customHeight="1" x14ac:dyDescent="0.25">
      <c r="A107" s="167"/>
      <c r="B107" s="167"/>
      <c r="C107" s="167"/>
      <c r="D107" s="167"/>
      <c r="E107" s="167"/>
      <c r="F107" s="167"/>
      <c r="G107" s="167"/>
      <c r="H107" s="167"/>
      <c r="I107" s="167"/>
      <c r="J107" s="167"/>
      <c r="K107" s="167"/>
      <c r="L107" s="167"/>
      <c r="M107" s="167"/>
      <c r="N107" s="167"/>
      <c r="O107" s="167"/>
      <c r="P107" s="167"/>
      <c r="Q107" s="167"/>
      <c r="R107" s="167"/>
      <c r="S107" s="167"/>
      <c r="T107" s="167"/>
      <c r="U107" s="167"/>
      <c r="V107" s="167"/>
      <c r="W107" s="167"/>
      <c r="X107" s="167"/>
      <c r="Y107" s="167"/>
      <c r="Z107" s="167"/>
    </row>
    <row r="108" spans="1:26" ht="15.75" customHeight="1" x14ac:dyDescent="0.25">
      <c r="A108" s="167"/>
      <c r="B108" s="167"/>
      <c r="C108" s="167"/>
      <c r="D108" s="167"/>
      <c r="E108" s="167"/>
      <c r="F108" s="167"/>
      <c r="G108" s="167"/>
      <c r="H108" s="167"/>
      <c r="I108" s="167"/>
      <c r="J108" s="167"/>
      <c r="K108" s="167"/>
      <c r="L108" s="167"/>
      <c r="M108" s="167"/>
      <c r="N108" s="167"/>
      <c r="O108" s="167"/>
      <c r="P108" s="167"/>
      <c r="Q108" s="167"/>
      <c r="R108" s="167"/>
      <c r="S108" s="167"/>
      <c r="T108" s="167"/>
      <c r="U108" s="167"/>
      <c r="V108" s="167"/>
      <c r="W108" s="167"/>
      <c r="X108" s="167"/>
      <c r="Y108" s="167"/>
      <c r="Z108" s="167"/>
    </row>
    <row r="109" spans="1:26" ht="15.75" customHeight="1" x14ac:dyDescent="0.25">
      <c r="A109" s="167"/>
      <c r="B109" s="167"/>
      <c r="C109" s="167"/>
      <c r="D109" s="167"/>
      <c r="E109" s="167"/>
      <c r="F109" s="167"/>
      <c r="G109" s="167"/>
      <c r="H109" s="167"/>
      <c r="I109" s="167"/>
      <c r="J109" s="167"/>
      <c r="K109" s="167"/>
      <c r="L109" s="167"/>
      <c r="M109" s="167"/>
      <c r="N109" s="167"/>
      <c r="O109" s="167"/>
      <c r="P109" s="167"/>
      <c r="Q109" s="167"/>
      <c r="R109" s="167"/>
      <c r="S109" s="167"/>
      <c r="T109" s="167"/>
      <c r="U109" s="167"/>
      <c r="V109" s="167"/>
      <c r="W109" s="167"/>
      <c r="X109" s="167"/>
      <c r="Y109" s="167"/>
      <c r="Z109" s="167"/>
    </row>
    <row r="110" spans="1:26" ht="15.75" customHeight="1" x14ac:dyDescent="0.25">
      <c r="A110" s="167"/>
      <c r="B110" s="167"/>
      <c r="C110" s="167"/>
      <c r="D110" s="167"/>
      <c r="E110" s="167"/>
      <c r="F110" s="167"/>
      <c r="G110" s="167"/>
      <c r="H110" s="167"/>
      <c r="I110" s="167"/>
      <c r="J110" s="167"/>
      <c r="K110" s="167"/>
      <c r="L110" s="167"/>
      <c r="M110" s="167"/>
      <c r="N110" s="167"/>
      <c r="O110" s="167"/>
      <c r="P110" s="167"/>
      <c r="Q110" s="167"/>
      <c r="R110" s="167"/>
      <c r="S110" s="167"/>
      <c r="T110" s="167"/>
      <c r="U110" s="167"/>
      <c r="V110" s="167"/>
      <c r="W110" s="167"/>
      <c r="X110" s="167"/>
      <c r="Y110" s="167"/>
      <c r="Z110" s="167"/>
    </row>
    <row r="111" spans="1:26" ht="15.75" customHeight="1" x14ac:dyDescent="0.25">
      <c r="A111" s="167"/>
      <c r="B111" s="167"/>
      <c r="C111" s="167"/>
      <c r="D111" s="167"/>
      <c r="E111" s="167"/>
      <c r="F111" s="167"/>
      <c r="G111" s="167"/>
      <c r="H111" s="167"/>
      <c r="I111" s="167"/>
      <c r="J111" s="167"/>
      <c r="K111" s="167"/>
      <c r="L111" s="167"/>
      <c r="M111" s="167"/>
      <c r="N111" s="167"/>
      <c r="O111" s="167"/>
      <c r="P111" s="167"/>
      <c r="Q111" s="167"/>
      <c r="R111" s="167"/>
      <c r="S111" s="167"/>
      <c r="T111" s="167"/>
      <c r="U111" s="167"/>
      <c r="V111" s="167"/>
      <c r="W111" s="167"/>
      <c r="X111" s="167"/>
      <c r="Y111" s="167"/>
      <c r="Z111" s="167"/>
    </row>
    <row r="112" spans="1:26" ht="15.75" customHeight="1" x14ac:dyDescent="0.25">
      <c r="A112" s="167"/>
      <c r="B112" s="167"/>
      <c r="C112" s="167"/>
      <c r="D112" s="167"/>
      <c r="E112" s="167"/>
      <c r="F112" s="167"/>
      <c r="G112" s="167"/>
      <c r="H112" s="167"/>
      <c r="I112" s="167"/>
      <c r="J112" s="167"/>
      <c r="K112" s="167"/>
      <c r="L112" s="167"/>
      <c r="M112" s="167"/>
      <c r="N112" s="167"/>
      <c r="O112" s="167"/>
      <c r="P112" s="167"/>
      <c r="Q112" s="167"/>
      <c r="R112" s="167"/>
      <c r="S112" s="167"/>
      <c r="T112" s="167"/>
      <c r="U112" s="167"/>
      <c r="V112" s="167"/>
      <c r="W112" s="167"/>
      <c r="X112" s="167"/>
      <c r="Y112" s="167"/>
      <c r="Z112" s="167"/>
    </row>
    <row r="113" spans="1:26" ht="15.75" customHeight="1" x14ac:dyDescent="0.25">
      <c r="A113" s="167"/>
      <c r="B113" s="167"/>
      <c r="C113" s="167"/>
      <c r="D113" s="167"/>
      <c r="E113" s="167"/>
      <c r="F113" s="167"/>
      <c r="G113" s="167"/>
      <c r="H113" s="167"/>
      <c r="I113" s="167"/>
      <c r="J113" s="167"/>
      <c r="K113" s="167"/>
      <c r="L113" s="167"/>
      <c r="M113" s="167"/>
      <c r="N113" s="167"/>
      <c r="O113" s="167"/>
      <c r="P113" s="167"/>
      <c r="Q113" s="167"/>
      <c r="R113" s="167"/>
      <c r="S113" s="167"/>
      <c r="T113" s="167"/>
      <c r="U113" s="167"/>
      <c r="V113" s="167"/>
      <c r="W113" s="167"/>
      <c r="X113" s="167"/>
      <c r="Y113" s="167"/>
      <c r="Z113" s="167"/>
    </row>
    <row r="114" spans="1:26" ht="15.75" customHeight="1" x14ac:dyDescent="0.25">
      <c r="A114" s="167"/>
      <c r="B114" s="167"/>
      <c r="C114" s="167"/>
      <c r="D114" s="167"/>
      <c r="E114" s="167"/>
      <c r="F114" s="167"/>
      <c r="G114" s="167"/>
      <c r="H114" s="167"/>
      <c r="I114" s="167"/>
      <c r="J114" s="167"/>
      <c r="K114" s="167"/>
      <c r="L114" s="167"/>
      <c r="M114" s="167"/>
      <c r="N114" s="167"/>
      <c r="O114" s="167"/>
      <c r="P114" s="167"/>
      <c r="Q114" s="167"/>
      <c r="R114" s="167"/>
      <c r="S114" s="167"/>
      <c r="T114" s="167"/>
      <c r="U114" s="167"/>
      <c r="V114" s="167"/>
      <c r="W114" s="167"/>
      <c r="X114" s="167"/>
      <c r="Y114" s="167"/>
      <c r="Z114" s="167"/>
    </row>
    <row r="115" spans="1:26" ht="15.75" customHeight="1" x14ac:dyDescent="0.25">
      <c r="A115" s="167"/>
      <c r="B115" s="167"/>
      <c r="C115" s="167"/>
      <c r="D115" s="167"/>
      <c r="E115" s="167"/>
      <c r="F115" s="167"/>
      <c r="G115" s="167"/>
      <c r="H115" s="167"/>
      <c r="I115" s="167"/>
      <c r="J115" s="167"/>
      <c r="K115" s="167"/>
      <c r="L115" s="167"/>
      <c r="M115" s="167"/>
      <c r="N115" s="167"/>
      <c r="O115" s="167"/>
      <c r="P115" s="167"/>
      <c r="Q115" s="167"/>
      <c r="R115" s="167"/>
      <c r="S115" s="167"/>
      <c r="T115" s="167"/>
      <c r="U115" s="167"/>
      <c r="V115" s="167"/>
      <c r="W115" s="167"/>
      <c r="X115" s="167"/>
      <c r="Y115" s="167"/>
      <c r="Z115" s="167"/>
    </row>
    <row r="116" spans="1:26" ht="15.75" customHeight="1" x14ac:dyDescent="0.25">
      <c r="A116" s="167"/>
      <c r="B116" s="167"/>
      <c r="C116" s="167"/>
      <c r="D116" s="167"/>
      <c r="E116" s="167"/>
      <c r="F116" s="167"/>
      <c r="G116" s="167"/>
      <c r="H116" s="167"/>
      <c r="I116" s="167"/>
      <c r="J116" s="167"/>
      <c r="K116" s="167"/>
      <c r="L116" s="167"/>
      <c r="M116" s="167"/>
      <c r="N116" s="167"/>
      <c r="O116" s="167"/>
      <c r="P116" s="167"/>
      <c r="Q116" s="167"/>
      <c r="R116" s="167"/>
      <c r="S116" s="167"/>
      <c r="T116" s="167"/>
      <c r="U116" s="167"/>
      <c r="V116" s="167"/>
      <c r="W116" s="167"/>
      <c r="X116" s="167"/>
      <c r="Y116" s="167"/>
      <c r="Z116" s="167"/>
    </row>
    <row r="117" spans="1:26" ht="15.75" customHeight="1" x14ac:dyDescent="0.25">
      <c r="A117" s="167"/>
      <c r="B117" s="167"/>
      <c r="C117" s="167"/>
      <c r="D117" s="167"/>
      <c r="E117" s="167"/>
      <c r="F117" s="167"/>
      <c r="G117" s="167"/>
      <c r="H117" s="167"/>
      <c r="I117" s="167"/>
      <c r="J117" s="167"/>
      <c r="K117" s="167"/>
      <c r="L117" s="167"/>
      <c r="M117" s="167"/>
      <c r="N117" s="167"/>
      <c r="O117" s="167"/>
      <c r="P117" s="167"/>
      <c r="Q117" s="167"/>
      <c r="R117" s="167"/>
      <c r="S117" s="167"/>
      <c r="T117" s="167"/>
      <c r="U117" s="167"/>
      <c r="V117" s="167"/>
      <c r="W117" s="167"/>
      <c r="X117" s="167"/>
      <c r="Y117" s="167"/>
      <c r="Z117" s="167"/>
    </row>
    <row r="118" spans="1:26" ht="15.75" customHeight="1" x14ac:dyDescent="0.25">
      <c r="A118" s="167"/>
      <c r="B118" s="167"/>
      <c r="C118" s="167"/>
      <c r="D118" s="167"/>
      <c r="E118" s="167"/>
      <c r="F118" s="167"/>
      <c r="G118" s="167"/>
      <c r="H118" s="167"/>
      <c r="I118" s="167"/>
      <c r="J118" s="167"/>
      <c r="K118" s="167"/>
      <c r="L118" s="167"/>
      <c r="M118" s="167"/>
      <c r="N118" s="167"/>
      <c r="O118" s="167"/>
      <c r="P118" s="167"/>
      <c r="Q118" s="167"/>
      <c r="R118" s="167"/>
      <c r="S118" s="167"/>
      <c r="T118" s="167"/>
      <c r="U118" s="167"/>
      <c r="V118" s="167"/>
      <c r="W118" s="167"/>
      <c r="X118" s="167"/>
      <c r="Y118" s="167"/>
      <c r="Z118" s="167"/>
    </row>
    <row r="119" spans="1:26" ht="15.75" customHeight="1" x14ac:dyDescent="0.25">
      <c r="A119" s="167"/>
      <c r="B119" s="167"/>
      <c r="C119" s="167"/>
      <c r="D119" s="167"/>
      <c r="E119" s="167"/>
      <c r="F119" s="167"/>
      <c r="G119" s="167"/>
      <c r="H119" s="167"/>
      <c r="I119" s="167"/>
      <c r="J119" s="167"/>
      <c r="K119" s="167"/>
      <c r="L119" s="167"/>
      <c r="M119" s="167"/>
      <c r="N119" s="167"/>
      <c r="O119" s="167"/>
      <c r="P119" s="167"/>
      <c r="Q119" s="167"/>
      <c r="R119" s="167"/>
      <c r="S119" s="167"/>
      <c r="T119" s="167"/>
      <c r="U119" s="167"/>
      <c r="V119" s="167"/>
      <c r="W119" s="167"/>
      <c r="X119" s="167"/>
      <c r="Y119" s="167"/>
      <c r="Z119" s="167"/>
    </row>
    <row r="120" spans="1:26" ht="15.75" customHeight="1" x14ac:dyDescent="0.25">
      <c r="A120" s="167"/>
      <c r="B120" s="167"/>
      <c r="C120" s="167"/>
      <c r="D120" s="167"/>
      <c r="E120" s="167"/>
      <c r="F120" s="167"/>
      <c r="G120" s="167"/>
      <c r="H120" s="167"/>
      <c r="I120" s="167"/>
      <c r="J120" s="167"/>
      <c r="K120" s="167"/>
      <c r="L120" s="167"/>
      <c r="M120" s="167"/>
      <c r="N120" s="167"/>
      <c r="O120" s="167"/>
      <c r="P120" s="167"/>
      <c r="Q120" s="167"/>
      <c r="R120" s="167"/>
      <c r="S120" s="167"/>
      <c r="T120" s="167"/>
      <c r="U120" s="167"/>
      <c r="V120" s="167"/>
      <c r="W120" s="167"/>
      <c r="X120" s="167"/>
      <c r="Y120" s="167"/>
      <c r="Z120" s="167"/>
    </row>
    <row r="121" spans="1:26" ht="15.75" customHeight="1" x14ac:dyDescent="0.25">
      <c r="A121" s="167"/>
      <c r="B121" s="167"/>
      <c r="C121" s="167"/>
      <c r="D121" s="167"/>
      <c r="E121" s="167"/>
      <c r="F121" s="167"/>
      <c r="G121" s="167"/>
      <c r="H121" s="167"/>
      <c r="I121" s="167"/>
      <c r="J121" s="167"/>
      <c r="K121" s="167"/>
      <c r="L121" s="167"/>
      <c r="M121" s="167"/>
      <c r="N121" s="167"/>
      <c r="O121" s="167"/>
      <c r="P121" s="167"/>
      <c r="Q121" s="167"/>
      <c r="R121" s="167"/>
      <c r="S121" s="167"/>
      <c r="T121" s="167"/>
      <c r="U121" s="167"/>
      <c r="V121" s="167"/>
      <c r="W121" s="167"/>
      <c r="X121" s="167"/>
      <c r="Y121" s="167"/>
      <c r="Z121" s="167"/>
    </row>
    <row r="122" spans="1:26" ht="15.75" customHeight="1" x14ac:dyDescent="0.25">
      <c r="A122" s="167"/>
      <c r="B122" s="167"/>
      <c r="C122" s="167"/>
      <c r="D122" s="167"/>
      <c r="E122" s="167"/>
      <c r="F122" s="167"/>
      <c r="G122" s="167"/>
      <c r="H122" s="167"/>
      <c r="I122" s="167"/>
      <c r="J122" s="167"/>
      <c r="K122" s="167"/>
      <c r="L122" s="167"/>
      <c r="M122" s="167"/>
      <c r="N122" s="167"/>
      <c r="O122" s="167"/>
      <c r="P122" s="167"/>
      <c r="Q122" s="167"/>
      <c r="R122" s="167"/>
      <c r="S122" s="167"/>
      <c r="T122" s="167"/>
      <c r="U122" s="167"/>
      <c r="V122" s="167"/>
      <c r="W122" s="167"/>
      <c r="X122" s="167"/>
      <c r="Y122" s="167"/>
      <c r="Z122" s="167"/>
    </row>
    <row r="123" spans="1:26" ht="15.75" customHeight="1" x14ac:dyDescent="0.25">
      <c r="A123" s="167"/>
      <c r="B123" s="167"/>
      <c r="C123" s="167"/>
      <c r="D123" s="167"/>
      <c r="E123" s="167"/>
      <c r="F123" s="167"/>
      <c r="G123" s="167"/>
      <c r="H123" s="167"/>
      <c r="I123" s="167"/>
      <c r="J123" s="167"/>
      <c r="K123" s="167"/>
      <c r="L123" s="167"/>
      <c r="M123" s="167"/>
      <c r="N123" s="167"/>
      <c r="O123" s="167"/>
      <c r="P123" s="167"/>
      <c r="Q123" s="167"/>
      <c r="R123" s="167"/>
      <c r="S123" s="167"/>
      <c r="T123" s="167"/>
      <c r="U123" s="167"/>
      <c r="V123" s="167"/>
      <c r="W123" s="167"/>
      <c r="X123" s="167"/>
      <c r="Y123" s="167"/>
      <c r="Z123" s="167"/>
    </row>
    <row r="124" spans="1:26" ht="15.75" customHeight="1" x14ac:dyDescent="0.25">
      <c r="A124" s="167"/>
      <c r="B124" s="167"/>
      <c r="C124" s="167"/>
      <c r="D124" s="167"/>
      <c r="E124" s="167"/>
      <c r="F124" s="167"/>
      <c r="G124" s="167"/>
      <c r="H124" s="167"/>
      <c r="I124" s="167"/>
      <c r="J124" s="167"/>
      <c r="K124" s="167"/>
      <c r="L124" s="167"/>
      <c r="M124" s="167"/>
      <c r="N124" s="167"/>
      <c r="O124" s="167"/>
      <c r="P124" s="167"/>
      <c r="Q124" s="167"/>
      <c r="R124" s="167"/>
      <c r="S124" s="167"/>
      <c r="T124" s="167"/>
      <c r="U124" s="167"/>
      <c r="V124" s="167"/>
      <c r="W124" s="167"/>
      <c r="X124" s="167"/>
      <c r="Y124" s="167"/>
      <c r="Z124" s="167"/>
    </row>
    <row r="125" spans="1:26" ht="15.75" customHeight="1" x14ac:dyDescent="0.25">
      <c r="A125" s="167"/>
      <c r="B125" s="167"/>
      <c r="C125" s="167"/>
      <c r="D125" s="167"/>
      <c r="E125" s="167"/>
      <c r="F125" s="167"/>
      <c r="G125" s="167"/>
      <c r="H125" s="167"/>
      <c r="I125" s="167"/>
      <c r="J125" s="167"/>
      <c r="K125" s="167"/>
      <c r="L125" s="167"/>
      <c r="M125" s="167"/>
      <c r="N125" s="167"/>
      <c r="O125" s="167"/>
      <c r="P125" s="167"/>
      <c r="Q125" s="167"/>
      <c r="R125" s="167"/>
      <c r="S125" s="167"/>
      <c r="T125" s="167"/>
      <c r="U125" s="167"/>
      <c r="V125" s="167"/>
      <c r="W125" s="167"/>
      <c r="X125" s="167"/>
      <c r="Y125" s="167"/>
      <c r="Z125" s="167"/>
    </row>
    <row r="126" spans="1:26" ht="15.75" customHeight="1" x14ac:dyDescent="0.25">
      <c r="A126" s="167"/>
      <c r="B126" s="167"/>
      <c r="C126" s="167"/>
      <c r="D126" s="167"/>
      <c r="E126" s="167"/>
      <c r="F126" s="167"/>
      <c r="G126" s="167"/>
      <c r="H126" s="167"/>
      <c r="I126" s="167"/>
      <c r="J126" s="167"/>
      <c r="K126" s="167"/>
      <c r="L126" s="167"/>
      <c r="M126" s="167"/>
      <c r="N126" s="167"/>
      <c r="O126" s="167"/>
      <c r="P126" s="167"/>
      <c r="Q126" s="167"/>
      <c r="R126" s="167"/>
      <c r="S126" s="167"/>
      <c r="T126" s="167"/>
      <c r="U126" s="167"/>
      <c r="V126" s="167"/>
      <c r="W126" s="167"/>
      <c r="X126" s="167"/>
      <c r="Y126" s="167"/>
      <c r="Z126" s="167"/>
    </row>
    <row r="127" spans="1:26" ht="15.75" customHeight="1" x14ac:dyDescent="0.25">
      <c r="A127" s="167"/>
      <c r="B127" s="167"/>
      <c r="C127" s="167"/>
      <c r="D127" s="167"/>
      <c r="E127" s="167"/>
      <c r="F127" s="167"/>
      <c r="G127" s="167"/>
      <c r="H127" s="167"/>
      <c r="I127" s="167"/>
      <c r="J127" s="167"/>
      <c r="K127" s="167"/>
      <c r="L127" s="167"/>
      <c r="M127" s="167"/>
      <c r="N127" s="167"/>
      <c r="O127" s="167"/>
      <c r="P127" s="167"/>
      <c r="Q127" s="167"/>
      <c r="R127" s="167"/>
      <c r="S127" s="167"/>
      <c r="T127" s="167"/>
      <c r="U127" s="167"/>
      <c r="V127" s="167"/>
      <c r="W127" s="167"/>
      <c r="X127" s="167"/>
      <c r="Y127" s="167"/>
      <c r="Z127" s="167"/>
    </row>
    <row r="128" spans="1:26" ht="15.75" customHeight="1" x14ac:dyDescent="0.25">
      <c r="A128" s="167"/>
      <c r="B128" s="167"/>
      <c r="C128" s="167"/>
      <c r="D128" s="167"/>
      <c r="E128" s="167"/>
      <c r="F128" s="167"/>
      <c r="G128" s="167"/>
      <c r="H128" s="167"/>
      <c r="I128" s="167"/>
      <c r="J128" s="167"/>
      <c r="K128" s="167"/>
      <c r="L128" s="167"/>
      <c r="M128" s="167"/>
      <c r="N128" s="167"/>
      <c r="O128" s="167"/>
      <c r="P128" s="167"/>
      <c r="Q128" s="167"/>
      <c r="R128" s="167"/>
      <c r="S128" s="167"/>
      <c r="T128" s="167"/>
      <c r="U128" s="167"/>
      <c r="V128" s="167"/>
      <c r="W128" s="167"/>
      <c r="X128" s="167"/>
      <c r="Y128" s="167"/>
      <c r="Z128" s="167"/>
    </row>
    <row r="129" spans="1:26" ht="15.75" customHeight="1" x14ac:dyDescent="0.25">
      <c r="A129" s="167"/>
      <c r="B129" s="167"/>
      <c r="C129" s="167"/>
      <c r="D129" s="167"/>
      <c r="E129" s="167"/>
      <c r="F129" s="167"/>
      <c r="G129" s="167"/>
      <c r="H129" s="167"/>
      <c r="I129" s="167"/>
      <c r="J129" s="167"/>
      <c r="K129" s="167"/>
      <c r="L129" s="167"/>
      <c r="M129" s="167"/>
      <c r="N129" s="167"/>
      <c r="O129" s="167"/>
      <c r="P129" s="167"/>
      <c r="Q129" s="167"/>
      <c r="R129" s="167"/>
      <c r="S129" s="167"/>
      <c r="T129" s="167"/>
      <c r="U129" s="167"/>
      <c r="V129" s="167"/>
      <c r="W129" s="167"/>
      <c r="X129" s="167"/>
      <c r="Y129" s="167"/>
      <c r="Z129" s="167"/>
    </row>
    <row r="130" spans="1:26" ht="15.75" customHeight="1" x14ac:dyDescent="0.25">
      <c r="A130" s="167"/>
      <c r="B130" s="167"/>
      <c r="C130" s="167"/>
      <c r="D130" s="167"/>
      <c r="E130" s="167"/>
      <c r="F130" s="167"/>
      <c r="G130" s="167"/>
      <c r="H130" s="167"/>
      <c r="I130" s="167"/>
      <c r="J130" s="167"/>
      <c r="K130" s="167"/>
      <c r="L130" s="167"/>
      <c r="M130" s="167"/>
      <c r="N130" s="167"/>
      <c r="O130" s="167"/>
      <c r="P130" s="167"/>
      <c r="Q130" s="167"/>
      <c r="R130" s="167"/>
      <c r="S130" s="167"/>
      <c r="T130" s="167"/>
      <c r="U130" s="167"/>
      <c r="V130" s="167"/>
      <c r="W130" s="167"/>
      <c r="X130" s="167"/>
      <c r="Y130" s="167"/>
      <c r="Z130" s="167"/>
    </row>
    <row r="131" spans="1:26" ht="15.75" customHeight="1" x14ac:dyDescent="0.25">
      <c r="A131" s="167"/>
      <c r="B131" s="167"/>
      <c r="C131" s="167"/>
      <c r="D131" s="167"/>
      <c r="E131" s="167"/>
      <c r="F131" s="167"/>
      <c r="G131" s="167"/>
      <c r="H131" s="167"/>
      <c r="I131" s="167"/>
      <c r="J131" s="167"/>
      <c r="K131" s="167"/>
      <c r="L131" s="167"/>
      <c r="M131" s="167"/>
      <c r="N131" s="167"/>
      <c r="O131" s="167"/>
      <c r="P131" s="167"/>
      <c r="Q131" s="167"/>
      <c r="R131" s="167"/>
      <c r="S131" s="167"/>
      <c r="T131" s="167"/>
      <c r="U131" s="167"/>
      <c r="V131" s="167"/>
      <c r="W131" s="167"/>
      <c r="X131" s="167"/>
      <c r="Y131" s="167"/>
      <c r="Z131" s="167"/>
    </row>
    <row r="132" spans="1:26" ht="15.75" customHeight="1" x14ac:dyDescent="0.25">
      <c r="A132" s="167"/>
      <c r="B132" s="167"/>
      <c r="C132" s="167"/>
      <c r="D132" s="167"/>
      <c r="E132" s="167"/>
      <c r="F132" s="167"/>
      <c r="G132" s="167"/>
      <c r="H132" s="167"/>
      <c r="I132" s="167"/>
      <c r="J132" s="167"/>
      <c r="K132" s="167"/>
      <c r="L132" s="167"/>
      <c r="M132" s="167"/>
      <c r="N132" s="167"/>
      <c r="O132" s="167"/>
      <c r="P132" s="167"/>
      <c r="Q132" s="167"/>
      <c r="R132" s="167"/>
      <c r="S132" s="167"/>
      <c r="T132" s="167"/>
      <c r="U132" s="167"/>
      <c r="V132" s="167"/>
      <c r="W132" s="167"/>
      <c r="X132" s="167"/>
      <c r="Y132" s="167"/>
      <c r="Z132" s="167"/>
    </row>
    <row r="133" spans="1:26" ht="15.75" customHeight="1" x14ac:dyDescent="0.25">
      <c r="A133" s="167"/>
      <c r="B133" s="167"/>
      <c r="C133" s="167"/>
      <c r="D133" s="167"/>
      <c r="E133" s="167"/>
      <c r="F133" s="167"/>
      <c r="G133" s="167"/>
      <c r="H133" s="167"/>
      <c r="I133" s="167"/>
      <c r="J133" s="167"/>
      <c r="K133" s="167"/>
      <c r="L133" s="167"/>
      <c r="M133" s="167"/>
      <c r="N133" s="167"/>
      <c r="O133" s="167"/>
      <c r="P133" s="167"/>
      <c r="Q133" s="167"/>
      <c r="R133" s="167"/>
      <c r="S133" s="167"/>
      <c r="T133" s="167"/>
      <c r="U133" s="167"/>
      <c r="V133" s="167"/>
      <c r="W133" s="167"/>
      <c r="X133" s="167"/>
      <c r="Y133" s="167"/>
      <c r="Z133" s="167"/>
    </row>
    <row r="134" spans="1:26" ht="15.75" customHeight="1" x14ac:dyDescent="0.25">
      <c r="A134" s="167"/>
      <c r="B134" s="167"/>
      <c r="C134" s="167"/>
      <c r="D134" s="167"/>
      <c r="E134" s="167"/>
      <c r="F134" s="167"/>
      <c r="G134" s="167"/>
      <c r="H134" s="167"/>
      <c r="I134" s="167"/>
      <c r="J134" s="167"/>
      <c r="K134" s="167"/>
      <c r="L134" s="167"/>
      <c r="M134" s="167"/>
      <c r="N134" s="167"/>
      <c r="O134" s="167"/>
      <c r="P134" s="167"/>
      <c r="Q134" s="167"/>
      <c r="R134" s="167"/>
      <c r="S134" s="167"/>
      <c r="T134" s="167"/>
      <c r="U134" s="167"/>
      <c r="V134" s="167"/>
      <c r="W134" s="167"/>
      <c r="X134" s="167"/>
      <c r="Y134" s="167"/>
      <c r="Z134" s="167"/>
    </row>
    <row r="135" spans="1:26" ht="15.75" customHeight="1" x14ac:dyDescent="0.25">
      <c r="A135" s="167"/>
      <c r="B135" s="167"/>
      <c r="C135" s="167"/>
      <c r="D135" s="167"/>
      <c r="E135" s="167"/>
      <c r="F135" s="167"/>
      <c r="G135" s="167"/>
      <c r="H135" s="167"/>
      <c r="I135" s="167"/>
      <c r="J135" s="167"/>
      <c r="K135" s="167"/>
      <c r="L135" s="167"/>
      <c r="M135" s="167"/>
      <c r="N135" s="167"/>
      <c r="O135" s="167"/>
      <c r="P135" s="167"/>
      <c r="Q135" s="167"/>
      <c r="R135" s="167"/>
      <c r="S135" s="167"/>
      <c r="T135" s="167"/>
      <c r="U135" s="167"/>
      <c r="V135" s="167"/>
      <c r="W135" s="167"/>
      <c r="X135" s="167"/>
      <c r="Y135" s="167"/>
      <c r="Z135" s="167"/>
    </row>
    <row r="136" spans="1:26" ht="15.75" customHeight="1" x14ac:dyDescent="0.25">
      <c r="A136" s="167"/>
      <c r="B136" s="167"/>
      <c r="C136" s="167"/>
      <c r="D136" s="167"/>
      <c r="E136" s="167"/>
      <c r="F136" s="167"/>
      <c r="G136" s="167"/>
      <c r="H136" s="167"/>
      <c r="I136" s="167"/>
      <c r="J136" s="167"/>
      <c r="K136" s="167"/>
      <c r="L136" s="167"/>
      <c r="M136" s="167"/>
      <c r="N136" s="167"/>
      <c r="O136" s="167"/>
      <c r="P136" s="167"/>
      <c r="Q136" s="167"/>
      <c r="R136" s="167"/>
      <c r="S136" s="167"/>
      <c r="T136" s="167"/>
      <c r="U136" s="167"/>
      <c r="V136" s="167"/>
      <c r="W136" s="167"/>
      <c r="X136" s="167"/>
      <c r="Y136" s="167"/>
      <c r="Z136" s="167"/>
    </row>
    <row r="137" spans="1:26" ht="15.75" customHeight="1" x14ac:dyDescent="0.25">
      <c r="A137" s="167"/>
      <c r="B137" s="167"/>
      <c r="C137" s="167"/>
      <c r="D137" s="167"/>
      <c r="E137" s="167"/>
      <c r="F137" s="167"/>
      <c r="G137" s="167"/>
      <c r="H137" s="167"/>
      <c r="I137" s="167"/>
      <c r="J137" s="167"/>
      <c r="K137" s="167"/>
      <c r="L137" s="167"/>
      <c r="M137" s="167"/>
      <c r="N137" s="167"/>
      <c r="O137" s="167"/>
      <c r="P137" s="167"/>
      <c r="Q137" s="167"/>
      <c r="R137" s="167"/>
      <c r="S137" s="167"/>
      <c r="T137" s="167"/>
      <c r="U137" s="167"/>
      <c r="V137" s="167"/>
      <c r="W137" s="167"/>
      <c r="X137" s="167"/>
      <c r="Y137" s="167"/>
      <c r="Z137" s="167"/>
    </row>
    <row r="138" spans="1:26" ht="15.75" customHeight="1" x14ac:dyDescent="0.25">
      <c r="A138" s="167"/>
      <c r="B138" s="167"/>
      <c r="C138" s="167"/>
      <c r="D138" s="167"/>
      <c r="E138" s="167"/>
      <c r="F138" s="167"/>
      <c r="G138" s="167"/>
      <c r="H138" s="167"/>
      <c r="I138" s="167"/>
      <c r="J138" s="167"/>
      <c r="K138" s="167"/>
      <c r="L138" s="167"/>
      <c r="M138" s="167"/>
      <c r="N138" s="167"/>
      <c r="O138" s="167"/>
      <c r="P138" s="167"/>
      <c r="Q138" s="167"/>
      <c r="R138" s="167"/>
      <c r="S138" s="167"/>
      <c r="T138" s="167"/>
      <c r="U138" s="167"/>
      <c r="V138" s="167"/>
      <c r="W138" s="167"/>
      <c r="X138" s="167"/>
      <c r="Y138" s="167"/>
      <c r="Z138" s="167"/>
    </row>
    <row r="139" spans="1:26" ht="15.75" customHeight="1" x14ac:dyDescent="0.25">
      <c r="A139" s="167"/>
      <c r="B139" s="167"/>
      <c r="C139" s="167"/>
      <c r="D139" s="167"/>
      <c r="E139" s="167"/>
      <c r="F139" s="167"/>
      <c r="G139" s="167"/>
      <c r="H139" s="167"/>
      <c r="I139" s="167"/>
      <c r="J139" s="167"/>
      <c r="K139" s="167"/>
      <c r="L139" s="167"/>
      <c r="M139" s="167"/>
      <c r="N139" s="167"/>
      <c r="O139" s="167"/>
      <c r="P139" s="167"/>
      <c r="Q139" s="167"/>
      <c r="R139" s="167"/>
      <c r="S139" s="167"/>
      <c r="T139" s="167"/>
      <c r="U139" s="167"/>
      <c r="V139" s="167"/>
      <c r="W139" s="167"/>
      <c r="X139" s="167"/>
      <c r="Y139" s="167"/>
      <c r="Z139" s="167"/>
    </row>
    <row r="140" spans="1:26" ht="15.75" customHeight="1" x14ac:dyDescent="0.25">
      <c r="A140" s="167"/>
      <c r="B140" s="167"/>
      <c r="C140" s="167"/>
      <c r="D140" s="167"/>
      <c r="E140" s="167"/>
      <c r="F140" s="167"/>
      <c r="G140" s="167"/>
      <c r="H140" s="167"/>
      <c r="I140" s="167"/>
      <c r="J140" s="167"/>
      <c r="K140" s="167"/>
      <c r="L140" s="167"/>
      <c r="M140" s="167"/>
      <c r="N140" s="167"/>
      <c r="O140" s="167"/>
      <c r="P140" s="167"/>
      <c r="Q140" s="167"/>
      <c r="R140" s="167"/>
      <c r="S140" s="167"/>
      <c r="T140" s="167"/>
      <c r="U140" s="167"/>
      <c r="V140" s="167"/>
      <c r="W140" s="167"/>
      <c r="X140" s="167"/>
      <c r="Y140" s="167"/>
      <c r="Z140" s="167"/>
    </row>
    <row r="141" spans="1:26" ht="15.75" customHeight="1" x14ac:dyDescent="0.25">
      <c r="A141" s="167"/>
      <c r="B141" s="167"/>
      <c r="C141" s="167"/>
      <c r="D141" s="167"/>
      <c r="E141" s="167"/>
      <c r="F141" s="167"/>
      <c r="G141" s="167"/>
      <c r="H141" s="167"/>
      <c r="I141" s="167"/>
      <c r="J141" s="167"/>
      <c r="K141" s="167"/>
      <c r="L141" s="167"/>
      <c r="M141" s="167"/>
      <c r="N141" s="167"/>
      <c r="O141" s="167"/>
      <c r="P141" s="167"/>
      <c r="Q141" s="167"/>
      <c r="R141" s="167"/>
      <c r="S141" s="167"/>
      <c r="T141" s="167"/>
      <c r="U141" s="167"/>
      <c r="V141" s="167"/>
      <c r="W141" s="167"/>
      <c r="X141" s="167"/>
      <c r="Y141" s="167"/>
      <c r="Z141" s="167"/>
    </row>
    <row r="142" spans="1:26" ht="15.75" customHeight="1" x14ac:dyDescent="0.25">
      <c r="A142" s="167"/>
      <c r="B142" s="167"/>
      <c r="C142" s="167"/>
      <c r="D142" s="167"/>
      <c r="E142" s="167"/>
      <c r="F142" s="167"/>
      <c r="G142" s="167"/>
      <c r="H142" s="167"/>
      <c r="I142" s="167"/>
      <c r="J142" s="167"/>
      <c r="K142" s="167"/>
      <c r="L142" s="167"/>
      <c r="M142" s="167"/>
      <c r="N142" s="167"/>
      <c r="O142" s="167"/>
      <c r="P142" s="167"/>
      <c r="Q142" s="167"/>
      <c r="R142" s="167"/>
      <c r="S142" s="167"/>
      <c r="T142" s="167"/>
      <c r="U142" s="167"/>
      <c r="V142" s="167"/>
      <c r="W142" s="167"/>
      <c r="X142" s="167"/>
      <c r="Y142" s="167"/>
      <c r="Z142" s="167"/>
    </row>
    <row r="143" spans="1:26" ht="15.75" customHeight="1" x14ac:dyDescent="0.25">
      <c r="A143" s="167"/>
      <c r="B143" s="167"/>
      <c r="C143" s="167"/>
      <c r="D143" s="167"/>
      <c r="E143" s="167"/>
      <c r="F143" s="167"/>
      <c r="G143" s="167"/>
      <c r="H143" s="167"/>
      <c r="I143" s="167"/>
      <c r="J143" s="167"/>
      <c r="K143" s="167"/>
      <c r="L143" s="167"/>
      <c r="M143" s="167"/>
      <c r="N143" s="167"/>
      <c r="O143" s="167"/>
      <c r="P143" s="167"/>
      <c r="Q143" s="167"/>
      <c r="R143" s="167"/>
      <c r="S143" s="167"/>
      <c r="T143" s="167"/>
      <c r="U143" s="167"/>
      <c r="V143" s="167"/>
      <c r="W143" s="167"/>
      <c r="X143" s="167"/>
      <c r="Y143" s="167"/>
      <c r="Z143" s="167"/>
    </row>
    <row r="144" spans="1:26" ht="15.75" customHeight="1" x14ac:dyDescent="0.25">
      <c r="A144" s="167"/>
      <c r="B144" s="167"/>
      <c r="C144" s="167"/>
      <c r="D144" s="167"/>
      <c r="E144" s="167"/>
      <c r="F144" s="167"/>
      <c r="G144" s="167"/>
      <c r="H144" s="167"/>
      <c r="I144" s="167"/>
      <c r="J144" s="167"/>
      <c r="K144" s="167"/>
      <c r="L144" s="167"/>
      <c r="M144" s="167"/>
      <c r="N144" s="167"/>
      <c r="O144" s="167"/>
      <c r="P144" s="167"/>
      <c r="Q144" s="167"/>
      <c r="R144" s="167"/>
      <c r="S144" s="167"/>
      <c r="T144" s="167"/>
      <c r="U144" s="167"/>
      <c r="V144" s="167"/>
      <c r="W144" s="167"/>
      <c r="X144" s="167"/>
      <c r="Y144" s="167"/>
      <c r="Z144" s="167"/>
    </row>
    <row r="145" spans="1:26" ht="15.75" customHeight="1" x14ac:dyDescent="0.25">
      <c r="A145" s="167"/>
      <c r="B145" s="167"/>
      <c r="C145" s="167"/>
      <c r="D145" s="167"/>
      <c r="E145" s="167"/>
      <c r="F145" s="167"/>
      <c r="G145" s="167"/>
      <c r="H145" s="167"/>
      <c r="I145" s="167"/>
      <c r="J145" s="167"/>
      <c r="K145" s="167"/>
      <c r="L145" s="167"/>
      <c r="M145" s="167"/>
      <c r="N145" s="167"/>
      <c r="O145" s="167"/>
      <c r="P145" s="167"/>
      <c r="Q145" s="167"/>
      <c r="R145" s="167"/>
      <c r="S145" s="167"/>
      <c r="T145" s="167"/>
      <c r="U145" s="167"/>
      <c r="V145" s="167"/>
      <c r="W145" s="167"/>
      <c r="X145" s="167"/>
      <c r="Y145" s="167"/>
      <c r="Z145" s="167"/>
    </row>
    <row r="146" spans="1:26" ht="15.75" customHeight="1" x14ac:dyDescent="0.25">
      <c r="A146" s="167"/>
      <c r="B146" s="167"/>
      <c r="C146" s="167"/>
      <c r="D146" s="167"/>
      <c r="E146" s="167"/>
      <c r="F146" s="167"/>
      <c r="G146" s="167"/>
      <c r="H146" s="167"/>
      <c r="I146" s="167"/>
      <c r="J146" s="167"/>
      <c r="K146" s="167"/>
      <c r="L146" s="167"/>
      <c r="M146" s="167"/>
      <c r="N146" s="167"/>
      <c r="O146" s="167"/>
      <c r="P146" s="167"/>
      <c r="Q146" s="167"/>
      <c r="R146" s="167"/>
      <c r="S146" s="167"/>
      <c r="T146" s="167"/>
      <c r="U146" s="167"/>
      <c r="V146" s="167"/>
      <c r="W146" s="167"/>
      <c r="X146" s="167"/>
      <c r="Y146" s="167"/>
      <c r="Z146" s="167"/>
    </row>
    <row r="147" spans="1:26" ht="15.75" customHeight="1" x14ac:dyDescent="0.25">
      <c r="A147" s="167"/>
      <c r="B147" s="167"/>
      <c r="C147" s="167"/>
      <c r="D147" s="167"/>
      <c r="E147" s="167"/>
      <c r="F147" s="167"/>
      <c r="G147" s="167"/>
      <c r="H147" s="167"/>
      <c r="I147" s="167"/>
      <c r="J147" s="167"/>
      <c r="K147" s="167"/>
      <c r="L147" s="167"/>
      <c r="M147" s="167"/>
      <c r="N147" s="167"/>
      <c r="O147" s="167"/>
      <c r="P147" s="167"/>
      <c r="Q147" s="167"/>
      <c r="R147" s="167"/>
      <c r="S147" s="167"/>
      <c r="T147" s="167"/>
      <c r="U147" s="167"/>
      <c r="V147" s="167"/>
      <c r="W147" s="167"/>
      <c r="X147" s="167"/>
      <c r="Y147" s="167"/>
      <c r="Z147" s="167"/>
    </row>
    <row r="148" spans="1:26" ht="15.75" customHeight="1" x14ac:dyDescent="0.25">
      <c r="A148" s="167"/>
      <c r="B148" s="167"/>
      <c r="C148" s="167"/>
      <c r="D148" s="167"/>
      <c r="E148" s="167"/>
      <c r="F148" s="167"/>
      <c r="G148" s="167"/>
      <c r="H148" s="167"/>
      <c r="I148" s="167"/>
      <c r="J148" s="167"/>
      <c r="K148" s="167"/>
      <c r="L148" s="167"/>
      <c r="M148" s="167"/>
      <c r="N148" s="167"/>
      <c r="O148" s="167"/>
      <c r="P148" s="167"/>
      <c r="Q148" s="167"/>
      <c r="R148" s="167"/>
      <c r="S148" s="167"/>
      <c r="T148" s="167"/>
      <c r="U148" s="167"/>
      <c r="V148" s="167"/>
      <c r="W148" s="167"/>
      <c r="X148" s="167"/>
      <c r="Y148" s="167"/>
      <c r="Z148" s="167"/>
    </row>
    <row r="149" spans="1:26" ht="15.75" customHeight="1" x14ac:dyDescent="0.25">
      <c r="A149" s="167"/>
      <c r="B149" s="167"/>
      <c r="C149" s="167"/>
      <c r="D149" s="167"/>
      <c r="E149" s="167"/>
      <c r="F149" s="167"/>
      <c r="G149" s="167"/>
      <c r="H149" s="167"/>
      <c r="I149" s="167"/>
      <c r="J149" s="167"/>
      <c r="K149" s="167"/>
      <c r="L149" s="167"/>
      <c r="M149" s="167"/>
      <c r="N149" s="167"/>
      <c r="O149" s="167"/>
      <c r="P149" s="167"/>
      <c r="Q149" s="167"/>
      <c r="R149" s="167"/>
      <c r="S149" s="167"/>
      <c r="T149" s="167"/>
      <c r="U149" s="167"/>
      <c r="V149" s="167"/>
      <c r="W149" s="167"/>
      <c r="X149" s="167"/>
      <c r="Y149" s="167"/>
      <c r="Z149" s="167"/>
    </row>
    <row r="150" spans="1:26" ht="15.75" customHeight="1" x14ac:dyDescent="0.25">
      <c r="A150" s="167"/>
      <c r="B150" s="167"/>
      <c r="C150" s="167"/>
      <c r="D150" s="167"/>
      <c r="E150" s="167"/>
      <c r="F150" s="167"/>
      <c r="G150" s="167"/>
      <c r="H150" s="167"/>
      <c r="I150" s="167"/>
      <c r="J150" s="167"/>
      <c r="K150" s="167"/>
      <c r="L150" s="167"/>
      <c r="M150" s="167"/>
      <c r="N150" s="167"/>
      <c r="O150" s="167"/>
      <c r="P150" s="167"/>
      <c r="Q150" s="167"/>
      <c r="R150" s="167"/>
      <c r="S150" s="167"/>
      <c r="T150" s="167"/>
      <c r="U150" s="167"/>
      <c r="V150" s="167"/>
      <c r="W150" s="167"/>
      <c r="X150" s="167"/>
      <c r="Y150" s="167"/>
      <c r="Z150" s="167"/>
    </row>
    <row r="151" spans="1:26" ht="15.75" customHeight="1" x14ac:dyDescent="0.25">
      <c r="A151" s="167"/>
      <c r="B151" s="167"/>
      <c r="C151" s="167"/>
      <c r="D151" s="167"/>
      <c r="E151" s="167"/>
      <c r="F151" s="167"/>
      <c r="G151" s="167"/>
      <c r="H151" s="167"/>
      <c r="I151" s="167"/>
      <c r="J151" s="167"/>
      <c r="K151" s="167"/>
      <c r="L151" s="167"/>
      <c r="M151" s="167"/>
      <c r="N151" s="167"/>
      <c r="O151" s="167"/>
      <c r="P151" s="167"/>
      <c r="Q151" s="167"/>
      <c r="R151" s="167"/>
      <c r="S151" s="167"/>
      <c r="T151" s="167"/>
      <c r="U151" s="167"/>
      <c r="V151" s="167"/>
      <c r="W151" s="167"/>
      <c r="X151" s="167"/>
      <c r="Y151" s="167"/>
      <c r="Z151" s="167"/>
    </row>
    <row r="152" spans="1:26" ht="15.75" customHeight="1" x14ac:dyDescent="0.25">
      <c r="A152" s="167"/>
      <c r="B152" s="167"/>
      <c r="C152" s="167"/>
      <c r="D152" s="167"/>
      <c r="E152" s="167"/>
      <c r="F152" s="167"/>
      <c r="G152" s="167"/>
      <c r="H152" s="167"/>
      <c r="I152" s="167"/>
      <c r="J152" s="167"/>
      <c r="K152" s="167"/>
      <c r="L152" s="167"/>
      <c r="M152" s="167"/>
      <c r="N152" s="167"/>
      <c r="O152" s="167"/>
      <c r="P152" s="167"/>
      <c r="Q152" s="167"/>
      <c r="R152" s="167"/>
      <c r="S152" s="167"/>
      <c r="T152" s="167"/>
      <c r="U152" s="167"/>
      <c r="V152" s="167"/>
      <c r="W152" s="167"/>
      <c r="X152" s="167"/>
      <c r="Y152" s="167"/>
      <c r="Z152" s="167"/>
    </row>
    <row r="153" spans="1:26" ht="15.75" customHeight="1" x14ac:dyDescent="0.25">
      <c r="A153" s="167"/>
      <c r="B153" s="167"/>
      <c r="C153" s="167"/>
      <c r="D153" s="167"/>
      <c r="E153" s="167"/>
      <c r="F153" s="167"/>
      <c r="G153" s="167"/>
      <c r="H153" s="167"/>
      <c r="I153" s="167"/>
      <c r="J153" s="167"/>
      <c r="K153" s="167"/>
      <c r="L153" s="167"/>
      <c r="M153" s="167"/>
      <c r="N153" s="167"/>
      <c r="O153" s="167"/>
      <c r="P153" s="167"/>
      <c r="Q153" s="167"/>
      <c r="R153" s="167"/>
      <c r="S153" s="167"/>
      <c r="T153" s="167"/>
      <c r="U153" s="167"/>
      <c r="V153" s="167"/>
      <c r="W153" s="167"/>
      <c r="X153" s="167"/>
      <c r="Y153" s="167"/>
      <c r="Z153" s="167"/>
    </row>
    <row r="154" spans="1:26" ht="15.75" customHeight="1" x14ac:dyDescent="0.25">
      <c r="A154" s="167"/>
      <c r="B154" s="167"/>
      <c r="C154" s="167"/>
      <c r="D154" s="167"/>
      <c r="E154" s="167"/>
      <c r="F154" s="167"/>
      <c r="G154" s="167"/>
      <c r="H154" s="167"/>
      <c r="I154" s="167"/>
      <c r="J154" s="167"/>
      <c r="K154" s="167"/>
      <c r="L154" s="167"/>
      <c r="M154" s="167"/>
      <c r="N154" s="167"/>
      <c r="O154" s="167"/>
      <c r="P154" s="167"/>
      <c r="Q154" s="167"/>
      <c r="R154" s="167"/>
      <c r="S154" s="167"/>
      <c r="T154" s="167"/>
      <c r="U154" s="167"/>
      <c r="V154" s="167"/>
      <c r="W154" s="167"/>
      <c r="X154" s="167"/>
      <c r="Y154" s="167"/>
      <c r="Z154" s="167"/>
    </row>
    <row r="155" spans="1:26" ht="15.75" customHeight="1" x14ac:dyDescent="0.25">
      <c r="A155" s="167"/>
      <c r="B155" s="167"/>
      <c r="C155" s="167"/>
      <c r="D155" s="167"/>
      <c r="E155" s="167"/>
      <c r="F155" s="167"/>
      <c r="G155" s="167"/>
      <c r="H155" s="167"/>
      <c r="I155" s="167"/>
      <c r="J155" s="167"/>
      <c r="K155" s="167"/>
      <c r="L155" s="167"/>
      <c r="M155" s="167"/>
      <c r="N155" s="167"/>
      <c r="O155" s="167"/>
      <c r="P155" s="167"/>
      <c r="Q155" s="167"/>
      <c r="R155" s="167"/>
      <c r="S155" s="167"/>
      <c r="T155" s="167"/>
      <c r="U155" s="167"/>
      <c r="V155" s="167"/>
      <c r="W155" s="167"/>
      <c r="X155" s="167"/>
      <c r="Y155" s="167"/>
      <c r="Z155" s="167"/>
    </row>
    <row r="156" spans="1:26" ht="15.75" customHeight="1" x14ac:dyDescent="0.25">
      <c r="A156" s="167"/>
      <c r="B156" s="167"/>
      <c r="C156" s="167"/>
      <c r="D156" s="167"/>
      <c r="E156" s="167"/>
      <c r="F156" s="167"/>
      <c r="G156" s="167"/>
      <c r="H156" s="167"/>
      <c r="I156" s="167"/>
      <c r="J156" s="167"/>
      <c r="K156" s="167"/>
      <c r="L156" s="167"/>
      <c r="M156" s="167"/>
      <c r="N156" s="167"/>
      <c r="O156" s="167"/>
      <c r="P156" s="167"/>
      <c r="Q156" s="167"/>
      <c r="R156" s="167"/>
      <c r="S156" s="167"/>
      <c r="T156" s="167"/>
      <c r="U156" s="167"/>
      <c r="V156" s="167"/>
      <c r="W156" s="167"/>
      <c r="X156" s="167"/>
      <c r="Y156" s="167"/>
      <c r="Z156" s="167"/>
    </row>
    <row r="157" spans="1:26" ht="15.75" customHeight="1" x14ac:dyDescent="0.25">
      <c r="A157" s="167"/>
      <c r="B157" s="167"/>
      <c r="C157" s="167"/>
      <c r="D157" s="167"/>
      <c r="E157" s="167"/>
      <c r="F157" s="167"/>
      <c r="G157" s="167"/>
      <c r="H157" s="167"/>
      <c r="I157" s="167"/>
      <c r="J157" s="167"/>
      <c r="K157" s="167"/>
      <c r="L157" s="167"/>
      <c r="M157" s="167"/>
      <c r="N157" s="167"/>
      <c r="O157" s="167"/>
      <c r="P157" s="167"/>
      <c r="Q157" s="167"/>
      <c r="R157" s="167"/>
      <c r="S157" s="167"/>
      <c r="T157" s="167"/>
      <c r="U157" s="167"/>
      <c r="V157" s="167"/>
      <c r="W157" s="167"/>
      <c r="X157" s="167"/>
      <c r="Y157" s="167"/>
      <c r="Z157" s="167"/>
    </row>
    <row r="158" spans="1:26" ht="15.75" customHeight="1" x14ac:dyDescent="0.25">
      <c r="A158" s="167"/>
      <c r="B158" s="167"/>
      <c r="C158" s="167"/>
      <c r="D158" s="167"/>
      <c r="E158" s="167"/>
      <c r="F158" s="167"/>
      <c r="G158" s="167"/>
      <c r="H158" s="167"/>
      <c r="I158" s="167"/>
      <c r="J158" s="167"/>
      <c r="K158" s="167"/>
      <c r="L158" s="167"/>
      <c r="M158" s="167"/>
      <c r="N158" s="167"/>
      <c r="O158" s="167"/>
      <c r="P158" s="167"/>
      <c r="Q158" s="167"/>
      <c r="R158" s="167"/>
      <c r="S158" s="167"/>
      <c r="T158" s="167"/>
      <c r="U158" s="167"/>
      <c r="V158" s="167"/>
      <c r="W158" s="167"/>
      <c r="X158" s="167"/>
      <c r="Y158" s="167"/>
      <c r="Z158" s="167"/>
    </row>
    <row r="159" spans="1:26" ht="15.75" customHeight="1" x14ac:dyDescent="0.25">
      <c r="A159" s="167"/>
      <c r="B159" s="167"/>
      <c r="C159" s="167"/>
      <c r="D159" s="167"/>
      <c r="E159" s="167"/>
      <c r="F159" s="167"/>
      <c r="G159" s="167"/>
      <c r="H159" s="167"/>
      <c r="I159" s="167"/>
      <c r="J159" s="167"/>
      <c r="K159" s="167"/>
      <c r="L159" s="167"/>
      <c r="M159" s="167"/>
      <c r="N159" s="167"/>
      <c r="O159" s="167"/>
      <c r="P159" s="167"/>
      <c r="Q159" s="167"/>
      <c r="R159" s="167"/>
      <c r="S159" s="167"/>
      <c r="T159" s="167"/>
      <c r="U159" s="167"/>
      <c r="V159" s="167"/>
      <c r="W159" s="167"/>
      <c r="X159" s="167"/>
      <c r="Y159" s="167"/>
      <c r="Z159" s="167"/>
    </row>
    <row r="160" spans="1:26" ht="15.75" customHeight="1" x14ac:dyDescent="0.25">
      <c r="A160" s="167"/>
      <c r="B160" s="167"/>
      <c r="C160" s="167"/>
      <c r="D160" s="167"/>
      <c r="E160" s="167"/>
      <c r="F160" s="167"/>
      <c r="G160" s="167"/>
      <c r="H160" s="167"/>
      <c r="I160" s="167"/>
      <c r="J160" s="167"/>
      <c r="K160" s="167"/>
      <c r="L160" s="167"/>
      <c r="M160" s="167"/>
      <c r="N160" s="167"/>
      <c r="O160" s="167"/>
      <c r="P160" s="167"/>
      <c r="Q160" s="167"/>
      <c r="R160" s="167"/>
      <c r="S160" s="167"/>
      <c r="T160" s="167"/>
      <c r="U160" s="167"/>
      <c r="V160" s="167"/>
      <c r="W160" s="167"/>
      <c r="X160" s="167"/>
      <c r="Y160" s="167"/>
      <c r="Z160" s="167"/>
    </row>
    <row r="161" spans="1:26" ht="15.75" customHeight="1" x14ac:dyDescent="0.25">
      <c r="A161" s="167"/>
      <c r="B161" s="167"/>
      <c r="C161" s="167"/>
      <c r="D161" s="167"/>
      <c r="E161" s="167"/>
      <c r="F161" s="167"/>
      <c r="G161" s="167"/>
      <c r="H161" s="167"/>
      <c r="I161" s="167"/>
      <c r="J161" s="167"/>
      <c r="K161" s="167"/>
      <c r="L161" s="167"/>
      <c r="M161" s="167"/>
      <c r="N161" s="167"/>
      <c r="O161" s="167"/>
      <c r="P161" s="167"/>
      <c r="Q161" s="167"/>
      <c r="R161" s="167"/>
      <c r="S161" s="167"/>
      <c r="T161" s="167"/>
      <c r="U161" s="167"/>
      <c r="V161" s="167"/>
      <c r="W161" s="167"/>
      <c r="X161" s="167"/>
      <c r="Y161" s="167"/>
      <c r="Z161" s="167"/>
    </row>
    <row r="162" spans="1:26" ht="15.75" customHeight="1" x14ac:dyDescent="0.25">
      <c r="A162" s="167"/>
      <c r="B162" s="167"/>
      <c r="C162" s="167"/>
      <c r="D162" s="167"/>
      <c r="E162" s="167"/>
      <c r="F162" s="167"/>
      <c r="G162" s="167"/>
      <c r="H162" s="167"/>
      <c r="I162" s="167"/>
      <c r="J162" s="167"/>
      <c r="K162" s="167"/>
      <c r="L162" s="167"/>
      <c r="M162" s="167"/>
      <c r="N162" s="167"/>
      <c r="O162" s="167"/>
      <c r="P162" s="167"/>
      <c r="Q162" s="167"/>
      <c r="R162" s="167"/>
      <c r="S162" s="167"/>
      <c r="T162" s="167"/>
      <c r="U162" s="167"/>
      <c r="V162" s="167"/>
      <c r="W162" s="167"/>
      <c r="X162" s="167"/>
      <c r="Y162" s="167"/>
      <c r="Z162" s="167"/>
    </row>
    <row r="163" spans="1:26" ht="15.75" customHeight="1" x14ac:dyDescent="0.25">
      <c r="A163" s="167"/>
      <c r="B163" s="167"/>
      <c r="C163" s="167"/>
      <c r="D163" s="167"/>
      <c r="E163" s="167"/>
      <c r="F163" s="167"/>
      <c r="G163" s="167"/>
      <c r="H163" s="167"/>
      <c r="I163" s="167"/>
      <c r="J163" s="167"/>
      <c r="K163" s="167"/>
      <c r="L163" s="167"/>
      <c r="M163" s="167"/>
      <c r="N163" s="167"/>
      <c r="O163" s="167"/>
      <c r="P163" s="167"/>
      <c r="Q163" s="167"/>
      <c r="R163" s="167"/>
      <c r="S163" s="167"/>
      <c r="T163" s="167"/>
      <c r="U163" s="167"/>
      <c r="V163" s="167"/>
      <c r="W163" s="167"/>
      <c r="X163" s="167"/>
      <c r="Y163" s="167"/>
      <c r="Z163" s="167"/>
    </row>
    <row r="164" spans="1:26" ht="15.75" customHeight="1" x14ac:dyDescent="0.25">
      <c r="A164" s="167"/>
      <c r="B164" s="167"/>
      <c r="C164" s="167"/>
      <c r="D164" s="167"/>
      <c r="E164" s="167"/>
      <c r="F164" s="167"/>
      <c r="G164" s="167"/>
      <c r="H164" s="167"/>
      <c r="I164" s="167"/>
      <c r="J164" s="167"/>
      <c r="K164" s="167"/>
      <c r="L164" s="167"/>
      <c r="M164" s="167"/>
      <c r="N164" s="167"/>
      <c r="O164" s="167"/>
      <c r="P164" s="167"/>
      <c r="Q164" s="167"/>
      <c r="R164" s="167"/>
      <c r="S164" s="167"/>
      <c r="T164" s="167"/>
      <c r="U164" s="167"/>
      <c r="V164" s="167"/>
      <c r="W164" s="167"/>
      <c r="X164" s="167"/>
      <c r="Y164" s="167"/>
      <c r="Z164" s="167"/>
    </row>
    <row r="165" spans="1:26" ht="15.75" customHeight="1" x14ac:dyDescent="0.25">
      <c r="A165" s="167"/>
      <c r="B165" s="167"/>
      <c r="C165" s="167"/>
      <c r="D165" s="167"/>
      <c r="E165" s="167"/>
      <c r="F165" s="167"/>
      <c r="G165" s="167"/>
      <c r="H165" s="167"/>
      <c r="I165" s="167"/>
      <c r="J165" s="167"/>
      <c r="K165" s="167"/>
      <c r="L165" s="167"/>
      <c r="M165" s="167"/>
      <c r="N165" s="167"/>
      <c r="O165" s="167"/>
      <c r="P165" s="167"/>
      <c r="Q165" s="167"/>
      <c r="R165" s="167"/>
      <c r="S165" s="167"/>
      <c r="T165" s="167"/>
      <c r="U165" s="167"/>
      <c r="V165" s="167"/>
      <c r="W165" s="167"/>
      <c r="X165" s="167"/>
      <c r="Y165" s="167"/>
      <c r="Z165" s="167"/>
    </row>
    <row r="166" spans="1:26" ht="15.75" customHeight="1" x14ac:dyDescent="0.25">
      <c r="A166" s="167"/>
      <c r="B166" s="167"/>
      <c r="C166" s="167"/>
      <c r="D166" s="167"/>
      <c r="E166" s="167"/>
      <c r="F166" s="167"/>
      <c r="G166" s="167"/>
      <c r="H166" s="167"/>
      <c r="I166" s="167"/>
      <c r="J166" s="167"/>
      <c r="K166" s="167"/>
      <c r="L166" s="167"/>
      <c r="M166" s="167"/>
      <c r="N166" s="167"/>
      <c r="O166" s="167"/>
      <c r="P166" s="167"/>
      <c r="Q166" s="167"/>
      <c r="R166" s="167"/>
      <c r="S166" s="167"/>
      <c r="T166" s="167"/>
      <c r="U166" s="167"/>
      <c r="V166" s="167"/>
      <c r="W166" s="167"/>
      <c r="X166" s="167"/>
      <c r="Y166" s="167"/>
      <c r="Z166" s="167"/>
    </row>
    <row r="167" spans="1:26" ht="15.75" customHeight="1" x14ac:dyDescent="0.25">
      <c r="A167" s="167"/>
      <c r="B167" s="167"/>
      <c r="C167" s="167"/>
      <c r="D167" s="167"/>
      <c r="E167" s="167"/>
      <c r="F167" s="167"/>
      <c r="G167" s="167"/>
      <c r="H167" s="167"/>
      <c r="I167" s="167"/>
      <c r="J167" s="167"/>
      <c r="K167" s="167"/>
      <c r="L167" s="167"/>
      <c r="M167" s="167"/>
      <c r="N167" s="167"/>
      <c r="O167" s="167"/>
      <c r="P167" s="167"/>
      <c r="Q167" s="167"/>
      <c r="R167" s="167"/>
      <c r="S167" s="167"/>
      <c r="T167" s="167"/>
      <c r="U167" s="167"/>
      <c r="V167" s="167"/>
      <c r="W167" s="167"/>
      <c r="X167" s="167"/>
      <c r="Y167" s="167"/>
      <c r="Z167" s="167"/>
    </row>
    <row r="168" spans="1:26" ht="15.75" customHeight="1" x14ac:dyDescent="0.25">
      <c r="A168" s="167"/>
      <c r="B168" s="167"/>
      <c r="C168" s="167"/>
      <c r="D168" s="167"/>
      <c r="E168" s="167"/>
      <c r="F168" s="167"/>
      <c r="G168" s="167"/>
      <c r="H168" s="167"/>
      <c r="I168" s="167"/>
      <c r="J168" s="167"/>
      <c r="K168" s="167"/>
      <c r="L168" s="167"/>
      <c r="M168" s="167"/>
      <c r="N168" s="167"/>
      <c r="O168" s="167"/>
      <c r="P168" s="167"/>
      <c r="Q168" s="167"/>
      <c r="R168" s="167"/>
      <c r="S168" s="167"/>
      <c r="T168" s="167"/>
      <c r="U168" s="167"/>
      <c r="V168" s="167"/>
      <c r="W168" s="167"/>
      <c r="X168" s="167"/>
      <c r="Y168" s="167"/>
      <c r="Z168" s="167"/>
    </row>
    <row r="169" spans="1:26" ht="15.75" customHeight="1" x14ac:dyDescent="0.25">
      <c r="A169" s="167"/>
      <c r="B169" s="167"/>
      <c r="C169" s="167"/>
      <c r="D169" s="167"/>
      <c r="E169" s="167"/>
      <c r="F169" s="167"/>
      <c r="G169" s="167"/>
      <c r="H169" s="167"/>
      <c r="I169" s="167"/>
      <c r="J169" s="167"/>
      <c r="K169" s="167"/>
      <c r="L169" s="167"/>
      <c r="M169" s="167"/>
      <c r="N169" s="167"/>
      <c r="O169" s="167"/>
      <c r="P169" s="167"/>
      <c r="Q169" s="167"/>
      <c r="R169" s="167"/>
      <c r="S169" s="167"/>
      <c r="T169" s="167"/>
      <c r="U169" s="167"/>
      <c r="V169" s="167"/>
      <c r="W169" s="167"/>
      <c r="X169" s="167"/>
      <c r="Y169" s="167"/>
      <c r="Z169" s="167"/>
    </row>
    <row r="170" spans="1:26" ht="15.75" customHeight="1" x14ac:dyDescent="0.25">
      <c r="A170" s="167"/>
      <c r="B170" s="167"/>
      <c r="C170" s="167"/>
      <c r="D170" s="167"/>
      <c r="E170" s="167"/>
      <c r="F170" s="167"/>
      <c r="G170" s="167"/>
      <c r="H170" s="167"/>
      <c r="I170" s="167"/>
      <c r="J170" s="167"/>
      <c r="K170" s="167"/>
      <c r="L170" s="167"/>
      <c r="M170" s="167"/>
      <c r="N170" s="167"/>
      <c r="O170" s="167"/>
      <c r="P170" s="167"/>
      <c r="Q170" s="167"/>
      <c r="R170" s="167"/>
      <c r="S170" s="167"/>
      <c r="T170" s="167"/>
      <c r="U170" s="167"/>
      <c r="V170" s="167"/>
      <c r="W170" s="167"/>
      <c r="X170" s="167"/>
      <c r="Y170" s="167"/>
      <c r="Z170" s="167"/>
    </row>
    <row r="171" spans="1:26" ht="15.75" customHeight="1" x14ac:dyDescent="0.25">
      <c r="A171" s="167"/>
      <c r="B171" s="167"/>
      <c r="C171" s="167"/>
      <c r="D171" s="167"/>
      <c r="E171" s="167"/>
      <c r="F171" s="167"/>
      <c r="G171" s="167"/>
      <c r="H171" s="167"/>
      <c r="I171" s="167"/>
      <c r="J171" s="167"/>
      <c r="K171" s="167"/>
      <c r="L171" s="167"/>
      <c r="M171" s="167"/>
      <c r="N171" s="167"/>
      <c r="O171" s="167"/>
      <c r="P171" s="167"/>
      <c r="Q171" s="167"/>
      <c r="R171" s="167"/>
      <c r="S171" s="167"/>
      <c r="T171" s="167"/>
      <c r="U171" s="167"/>
      <c r="V171" s="167"/>
      <c r="W171" s="167"/>
      <c r="X171" s="167"/>
      <c r="Y171" s="167"/>
      <c r="Z171" s="167"/>
    </row>
    <row r="172" spans="1:26" ht="15.75" customHeight="1" x14ac:dyDescent="0.25">
      <c r="A172" s="167"/>
      <c r="B172" s="167"/>
      <c r="C172" s="167"/>
      <c r="D172" s="167"/>
      <c r="E172" s="167"/>
      <c r="F172" s="167"/>
      <c r="G172" s="167"/>
      <c r="H172" s="167"/>
      <c r="I172" s="167"/>
      <c r="J172" s="167"/>
      <c r="K172" s="167"/>
      <c r="L172" s="167"/>
      <c r="M172" s="167"/>
      <c r="N172" s="167"/>
      <c r="O172" s="167"/>
      <c r="P172" s="167"/>
      <c r="Q172" s="167"/>
      <c r="R172" s="167"/>
      <c r="S172" s="167"/>
      <c r="T172" s="167"/>
      <c r="U172" s="167"/>
      <c r="V172" s="167"/>
      <c r="W172" s="167"/>
      <c r="X172" s="167"/>
      <c r="Y172" s="167"/>
      <c r="Z172" s="167"/>
    </row>
    <row r="173" spans="1:26" ht="15.75" customHeight="1" x14ac:dyDescent="0.25">
      <c r="A173" s="167"/>
      <c r="B173" s="167"/>
      <c r="C173" s="167"/>
      <c r="D173" s="167"/>
      <c r="E173" s="167"/>
      <c r="F173" s="167"/>
      <c r="G173" s="167"/>
      <c r="H173" s="167"/>
      <c r="I173" s="167"/>
      <c r="J173" s="167"/>
      <c r="K173" s="167"/>
      <c r="L173" s="167"/>
      <c r="M173" s="167"/>
      <c r="N173" s="167"/>
      <c r="O173" s="167"/>
      <c r="P173" s="167"/>
      <c r="Q173" s="167"/>
      <c r="R173" s="167"/>
      <c r="S173" s="167"/>
      <c r="T173" s="167"/>
      <c r="U173" s="167"/>
      <c r="V173" s="167"/>
      <c r="W173" s="167"/>
      <c r="X173" s="167"/>
      <c r="Y173" s="167"/>
      <c r="Z173" s="167"/>
    </row>
    <row r="174" spans="1:26" ht="15.75" customHeight="1" x14ac:dyDescent="0.25">
      <c r="A174" s="167"/>
      <c r="B174" s="167"/>
      <c r="C174" s="167"/>
      <c r="D174" s="167"/>
      <c r="E174" s="167"/>
      <c r="F174" s="167"/>
      <c r="G174" s="167"/>
      <c r="H174" s="167"/>
      <c r="I174" s="167"/>
      <c r="J174" s="167"/>
      <c r="K174" s="167"/>
      <c r="L174" s="167"/>
      <c r="M174" s="167"/>
      <c r="N174" s="167"/>
      <c r="O174" s="167"/>
      <c r="P174" s="167"/>
      <c r="Q174" s="167"/>
      <c r="R174" s="167"/>
      <c r="S174" s="167"/>
      <c r="T174" s="167"/>
      <c r="U174" s="167"/>
      <c r="V174" s="167"/>
      <c r="W174" s="167"/>
      <c r="X174" s="167"/>
      <c r="Y174" s="167"/>
      <c r="Z174" s="167"/>
    </row>
    <row r="175" spans="1:26" ht="15.75" customHeight="1" x14ac:dyDescent="0.25">
      <c r="A175" s="167"/>
      <c r="B175" s="167"/>
      <c r="C175" s="167"/>
      <c r="D175" s="167"/>
      <c r="E175" s="167"/>
      <c r="F175" s="167"/>
      <c r="G175" s="167"/>
      <c r="H175" s="167"/>
      <c r="I175" s="167"/>
      <c r="J175" s="167"/>
      <c r="K175" s="167"/>
      <c r="L175" s="167"/>
      <c r="M175" s="167"/>
      <c r="N175" s="167"/>
      <c r="O175" s="167"/>
      <c r="P175" s="167"/>
      <c r="Q175" s="167"/>
      <c r="R175" s="167"/>
      <c r="S175" s="167"/>
      <c r="T175" s="167"/>
      <c r="U175" s="167"/>
      <c r="V175" s="167"/>
      <c r="W175" s="167"/>
      <c r="X175" s="167"/>
      <c r="Y175" s="167"/>
      <c r="Z175" s="167"/>
    </row>
    <row r="176" spans="1:26" ht="15.75" customHeight="1" x14ac:dyDescent="0.25">
      <c r="A176" s="167"/>
      <c r="B176" s="167"/>
      <c r="C176" s="167"/>
      <c r="D176" s="167"/>
      <c r="E176" s="167"/>
      <c r="F176" s="167"/>
      <c r="G176" s="167"/>
      <c r="H176" s="167"/>
      <c r="I176" s="167"/>
      <c r="J176" s="167"/>
      <c r="K176" s="167"/>
      <c r="L176" s="167"/>
      <c r="M176" s="167"/>
      <c r="N176" s="167"/>
      <c r="O176" s="167"/>
      <c r="P176" s="167"/>
      <c r="Q176" s="167"/>
      <c r="R176" s="167"/>
      <c r="S176" s="167"/>
      <c r="T176" s="167"/>
      <c r="U176" s="167"/>
      <c r="V176" s="167"/>
      <c r="W176" s="167"/>
      <c r="X176" s="167"/>
      <c r="Y176" s="167"/>
      <c r="Z176" s="167"/>
    </row>
    <row r="177" spans="1:26" ht="15.75" customHeight="1" x14ac:dyDescent="0.25">
      <c r="A177" s="167"/>
      <c r="B177" s="167"/>
      <c r="C177" s="167"/>
      <c r="D177" s="167"/>
      <c r="E177" s="167"/>
      <c r="F177" s="167"/>
      <c r="G177" s="167"/>
      <c r="H177" s="167"/>
      <c r="I177" s="167"/>
      <c r="J177" s="167"/>
      <c r="K177" s="167"/>
      <c r="L177" s="167"/>
      <c r="M177" s="167"/>
      <c r="N177" s="167"/>
      <c r="O177" s="167"/>
      <c r="P177" s="167"/>
      <c r="Q177" s="167"/>
      <c r="R177" s="167"/>
      <c r="S177" s="167"/>
      <c r="T177" s="167"/>
      <c r="U177" s="167"/>
      <c r="V177" s="167"/>
      <c r="W177" s="167"/>
      <c r="X177" s="167"/>
      <c r="Y177" s="167"/>
      <c r="Z177" s="167"/>
    </row>
    <row r="178" spans="1:26" ht="15.75" customHeight="1" x14ac:dyDescent="0.25">
      <c r="A178" s="167"/>
      <c r="B178" s="167"/>
      <c r="C178" s="167"/>
      <c r="D178" s="167"/>
      <c r="E178" s="167"/>
      <c r="F178" s="167"/>
      <c r="G178" s="167"/>
      <c r="H178" s="167"/>
      <c r="I178" s="167"/>
      <c r="J178" s="167"/>
      <c r="K178" s="167"/>
      <c r="L178" s="167"/>
      <c r="M178" s="167"/>
      <c r="N178" s="167"/>
      <c r="O178" s="167"/>
      <c r="P178" s="167"/>
      <c r="Q178" s="167"/>
      <c r="R178" s="167"/>
      <c r="S178" s="167"/>
      <c r="T178" s="167"/>
      <c r="U178" s="167"/>
      <c r="V178" s="167"/>
      <c r="W178" s="167"/>
      <c r="X178" s="167"/>
      <c r="Y178" s="167"/>
      <c r="Z178" s="167"/>
    </row>
    <row r="179" spans="1:26" ht="15.75" customHeight="1" x14ac:dyDescent="0.25">
      <c r="A179" s="167"/>
      <c r="B179" s="167"/>
      <c r="C179" s="167"/>
      <c r="D179" s="167"/>
      <c r="E179" s="167"/>
      <c r="F179" s="167"/>
      <c r="G179" s="167"/>
      <c r="H179" s="167"/>
      <c r="I179" s="167"/>
      <c r="J179" s="167"/>
      <c r="K179" s="167"/>
      <c r="L179" s="167"/>
      <c r="M179" s="167"/>
      <c r="N179" s="167"/>
      <c r="O179" s="167"/>
      <c r="P179" s="167"/>
      <c r="Q179" s="167"/>
      <c r="R179" s="167"/>
      <c r="S179" s="167"/>
      <c r="T179" s="167"/>
      <c r="U179" s="167"/>
      <c r="V179" s="167"/>
      <c r="W179" s="167"/>
      <c r="X179" s="167"/>
      <c r="Y179" s="167"/>
      <c r="Z179" s="167"/>
    </row>
    <row r="180" spans="1:26" ht="15.75" customHeight="1" x14ac:dyDescent="0.25">
      <c r="A180" s="167"/>
      <c r="B180" s="167"/>
      <c r="C180" s="167"/>
      <c r="D180" s="167"/>
      <c r="E180" s="167"/>
      <c r="F180" s="167"/>
      <c r="G180" s="167"/>
      <c r="H180" s="167"/>
      <c r="I180" s="167"/>
      <c r="J180" s="167"/>
      <c r="K180" s="167"/>
      <c r="L180" s="167"/>
      <c r="M180" s="167"/>
      <c r="N180" s="167"/>
      <c r="O180" s="167"/>
      <c r="P180" s="167"/>
      <c r="Q180" s="167"/>
      <c r="R180" s="167"/>
      <c r="S180" s="167"/>
      <c r="T180" s="167"/>
      <c r="U180" s="167"/>
      <c r="V180" s="167"/>
      <c r="W180" s="167"/>
      <c r="X180" s="167"/>
      <c r="Y180" s="167"/>
      <c r="Z180" s="167"/>
    </row>
    <row r="181" spans="1:26" ht="15.75" customHeight="1" x14ac:dyDescent="0.25">
      <c r="A181" s="167"/>
      <c r="B181" s="167"/>
      <c r="C181" s="167"/>
      <c r="D181" s="167"/>
      <c r="E181" s="167"/>
      <c r="F181" s="167"/>
      <c r="G181" s="167"/>
      <c r="H181" s="167"/>
      <c r="I181" s="167"/>
      <c r="J181" s="167"/>
      <c r="K181" s="167"/>
      <c r="L181" s="167"/>
      <c r="M181" s="167"/>
      <c r="N181" s="167"/>
      <c r="O181" s="167"/>
      <c r="P181" s="167"/>
      <c r="Q181" s="167"/>
      <c r="R181" s="167"/>
      <c r="S181" s="167"/>
      <c r="T181" s="167"/>
      <c r="U181" s="167"/>
      <c r="V181" s="167"/>
      <c r="W181" s="167"/>
      <c r="X181" s="167"/>
      <c r="Y181" s="167"/>
      <c r="Z181" s="167"/>
    </row>
    <row r="182" spans="1:26" ht="15.75" customHeight="1" x14ac:dyDescent="0.25">
      <c r="A182" s="167"/>
      <c r="B182" s="167"/>
      <c r="C182" s="167"/>
      <c r="D182" s="167"/>
      <c r="E182" s="167"/>
      <c r="F182" s="167"/>
      <c r="G182" s="167"/>
      <c r="H182" s="167"/>
      <c r="I182" s="167"/>
      <c r="J182" s="167"/>
      <c r="K182" s="167"/>
      <c r="L182" s="167"/>
      <c r="M182" s="167"/>
      <c r="N182" s="167"/>
      <c r="O182" s="167"/>
      <c r="P182" s="167"/>
      <c r="Q182" s="167"/>
      <c r="R182" s="167"/>
      <c r="S182" s="167"/>
      <c r="T182" s="167"/>
      <c r="U182" s="167"/>
      <c r="V182" s="167"/>
      <c r="W182" s="167"/>
      <c r="X182" s="167"/>
      <c r="Y182" s="167"/>
      <c r="Z182" s="167"/>
    </row>
    <row r="183" spans="1:26" ht="15.75" customHeight="1" x14ac:dyDescent="0.25">
      <c r="A183" s="167"/>
      <c r="B183" s="167"/>
      <c r="C183" s="167"/>
      <c r="D183" s="167"/>
      <c r="E183" s="167"/>
      <c r="F183" s="167"/>
      <c r="G183" s="167"/>
      <c r="H183" s="167"/>
      <c r="I183" s="167"/>
      <c r="J183" s="167"/>
      <c r="K183" s="167"/>
      <c r="L183" s="167"/>
      <c r="M183" s="167"/>
      <c r="N183" s="167"/>
      <c r="O183" s="167"/>
      <c r="P183" s="167"/>
      <c r="Q183" s="167"/>
      <c r="R183" s="167"/>
      <c r="S183" s="167"/>
      <c r="T183" s="167"/>
      <c r="U183" s="167"/>
      <c r="V183" s="167"/>
      <c r="W183" s="167"/>
      <c r="X183" s="167"/>
      <c r="Y183" s="167"/>
      <c r="Z183" s="167"/>
    </row>
    <row r="184" spans="1:26" ht="15.75" customHeight="1" x14ac:dyDescent="0.25">
      <c r="A184" s="167"/>
      <c r="B184" s="167"/>
      <c r="C184" s="167"/>
      <c r="D184" s="167"/>
      <c r="E184" s="167"/>
      <c r="F184" s="167"/>
      <c r="G184" s="167"/>
      <c r="H184" s="167"/>
      <c r="I184" s="167"/>
      <c r="J184" s="167"/>
      <c r="K184" s="167"/>
      <c r="L184" s="167"/>
      <c r="M184" s="167"/>
      <c r="N184" s="167"/>
      <c r="O184" s="167"/>
      <c r="P184" s="167"/>
      <c r="Q184" s="167"/>
      <c r="R184" s="167"/>
      <c r="S184" s="167"/>
      <c r="T184" s="167"/>
      <c r="U184" s="167"/>
      <c r="V184" s="167"/>
      <c r="W184" s="167"/>
      <c r="X184" s="167"/>
      <c r="Y184" s="167"/>
      <c r="Z184" s="167"/>
    </row>
    <row r="185" spans="1:26" ht="15.75" customHeight="1" x14ac:dyDescent="0.25">
      <c r="A185" s="167"/>
      <c r="B185" s="167"/>
      <c r="C185" s="167"/>
      <c r="D185" s="167"/>
      <c r="E185" s="167"/>
      <c r="F185" s="167"/>
      <c r="G185" s="167"/>
      <c r="H185" s="167"/>
      <c r="I185" s="167"/>
      <c r="J185" s="167"/>
      <c r="K185" s="167"/>
      <c r="L185" s="167"/>
      <c r="M185" s="167"/>
      <c r="N185" s="167"/>
      <c r="O185" s="167"/>
      <c r="P185" s="167"/>
      <c r="Q185" s="167"/>
      <c r="R185" s="167"/>
      <c r="S185" s="167"/>
      <c r="T185" s="167"/>
      <c r="U185" s="167"/>
      <c r="V185" s="167"/>
      <c r="W185" s="167"/>
      <c r="X185" s="167"/>
      <c r="Y185" s="167"/>
      <c r="Z185" s="167"/>
    </row>
    <row r="186" spans="1:26" ht="15.75" customHeight="1" x14ac:dyDescent="0.25">
      <c r="A186" s="167"/>
      <c r="B186" s="167"/>
      <c r="C186" s="167"/>
      <c r="D186" s="167"/>
      <c r="E186" s="167"/>
      <c r="F186" s="167"/>
      <c r="G186" s="167"/>
      <c r="H186" s="167"/>
      <c r="I186" s="167"/>
      <c r="J186" s="167"/>
      <c r="K186" s="167"/>
      <c r="L186" s="167"/>
      <c r="M186" s="167"/>
      <c r="N186" s="167"/>
      <c r="O186" s="167"/>
      <c r="P186" s="167"/>
      <c r="Q186" s="167"/>
      <c r="R186" s="167"/>
      <c r="S186" s="167"/>
      <c r="T186" s="167"/>
      <c r="U186" s="167"/>
      <c r="V186" s="167"/>
      <c r="W186" s="167"/>
      <c r="X186" s="167"/>
      <c r="Y186" s="167"/>
      <c r="Z186" s="167"/>
    </row>
    <row r="187" spans="1:26" ht="15.75" customHeight="1" x14ac:dyDescent="0.25">
      <c r="A187" s="167"/>
      <c r="B187" s="167"/>
      <c r="C187" s="167"/>
      <c r="D187" s="167"/>
      <c r="E187" s="167"/>
      <c r="F187" s="167"/>
      <c r="G187" s="167"/>
      <c r="H187" s="167"/>
      <c r="I187" s="167"/>
      <c r="J187" s="167"/>
      <c r="K187" s="167"/>
      <c r="L187" s="167"/>
      <c r="M187" s="167"/>
      <c r="N187" s="167"/>
      <c r="O187" s="167"/>
      <c r="P187" s="167"/>
      <c r="Q187" s="167"/>
      <c r="R187" s="167"/>
      <c r="S187" s="167"/>
      <c r="T187" s="167"/>
      <c r="U187" s="167"/>
      <c r="V187" s="167"/>
      <c r="W187" s="167"/>
      <c r="X187" s="167"/>
      <c r="Y187" s="167"/>
      <c r="Z187" s="167"/>
    </row>
    <row r="188" spans="1:26" ht="15.75" customHeight="1" x14ac:dyDescent="0.25">
      <c r="A188" s="167"/>
      <c r="B188" s="167"/>
      <c r="C188" s="167"/>
      <c r="D188" s="167"/>
      <c r="E188" s="167"/>
      <c r="F188" s="167"/>
      <c r="G188" s="167"/>
      <c r="H188" s="167"/>
      <c r="I188" s="167"/>
      <c r="J188" s="167"/>
      <c r="K188" s="167"/>
      <c r="L188" s="167"/>
      <c r="M188" s="167"/>
      <c r="N188" s="167"/>
      <c r="O188" s="167"/>
      <c r="P188" s="167"/>
      <c r="Q188" s="167"/>
      <c r="R188" s="167"/>
      <c r="S188" s="167"/>
      <c r="T188" s="167"/>
      <c r="U188" s="167"/>
      <c r="V188" s="167"/>
      <c r="W188" s="167"/>
      <c r="X188" s="167"/>
      <c r="Y188" s="167"/>
      <c r="Z188" s="167"/>
    </row>
    <row r="189" spans="1:26" ht="15.75" customHeight="1" x14ac:dyDescent="0.25">
      <c r="A189" s="167"/>
      <c r="B189" s="167"/>
      <c r="C189" s="167"/>
      <c r="D189" s="167"/>
      <c r="E189" s="167"/>
      <c r="F189" s="167"/>
      <c r="G189" s="167"/>
      <c r="H189" s="167"/>
      <c r="I189" s="167"/>
      <c r="J189" s="167"/>
      <c r="K189" s="167"/>
      <c r="L189" s="167"/>
      <c r="M189" s="167"/>
      <c r="N189" s="167"/>
      <c r="O189" s="167"/>
      <c r="P189" s="167"/>
      <c r="Q189" s="167"/>
      <c r="R189" s="167"/>
      <c r="S189" s="167"/>
      <c r="T189" s="167"/>
      <c r="U189" s="167"/>
      <c r="V189" s="167"/>
      <c r="W189" s="167"/>
      <c r="X189" s="167"/>
      <c r="Y189" s="167"/>
      <c r="Z189" s="167"/>
    </row>
    <row r="190" spans="1:26" ht="15.75" customHeight="1" x14ac:dyDescent="0.25">
      <c r="A190" s="167"/>
      <c r="B190" s="167"/>
      <c r="C190" s="167"/>
      <c r="D190" s="167"/>
      <c r="E190" s="167"/>
      <c r="F190" s="167"/>
      <c r="G190" s="167"/>
      <c r="H190" s="167"/>
      <c r="I190" s="167"/>
      <c r="J190" s="167"/>
      <c r="K190" s="167"/>
      <c r="L190" s="167"/>
      <c r="M190" s="167"/>
      <c r="N190" s="167"/>
      <c r="O190" s="167"/>
      <c r="P190" s="167"/>
      <c r="Q190" s="167"/>
      <c r="R190" s="167"/>
      <c r="S190" s="167"/>
      <c r="T190" s="167"/>
      <c r="U190" s="167"/>
      <c r="V190" s="167"/>
      <c r="W190" s="167"/>
      <c r="X190" s="167"/>
      <c r="Y190" s="167"/>
      <c r="Z190" s="167"/>
    </row>
    <row r="191" spans="1:26" ht="15.75" customHeight="1" x14ac:dyDescent="0.25">
      <c r="A191" s="167"/>
      <c r="B191" s="167"/>
      <c r="C191" s="167"/>
      <c r="D191" s="167"/>
      <c r="E191" s="167"/>
      <c r="F191" s="167"/>
      <c r="G191" s="167"/>
      <c r="H191" s="167"/>
      <c r="I191" s="167"/>
      <c r="J191" s="167"/>
      <c r="K191" s="167"/>
      <c r="L191" s="167"/>
      <c r="M191" s="167"/>
      <c r="N191" s="167"/>
      <c r="O191" s="167"/>
      <c r="P191" s="167"/>
      <c r="Q191" s="167"/>
      <c r="R191" s="167"/>
      <c r="S191" s="167"/>
      <c r="T191" s="167"/>
      <c r="U191" s="167"/>
      <c r="V191" s="167"/>
      <c r="W191" s="167"/>
      <c r="X191" s="167"/>
      <c r="Y191" s="167"/>
      <c r="Z191" s="167"/>
    </row>
    <row r="192" spans="1:26" ht="15.75" customHeight="1" x14ac:dyDescent="0.25">
      <c r="A192" s="167"/>
      <c r="B192" s="167"/>
      <c r="C192" s="167"/>
      <c r="D192" s="167"/>
      <c r="E192" s="167"/>
      <c r="F192" s="167"/>
      <c r="G192" s="167"/>
      <c r="H192" s="167"/>
      <c r="I192" s="167"/>
      <c r="J192" s="167"/>
      <c r="K192" s="167"/>
      <c r="L192" s="167"/>
      <c r="M192" s="167"/>
      <c r="N192" s="167"/>
      <c r="O192" s="167"/>
      <c r="P192" s="167"/>
      <c r="Q192" s="167"/>
      <c r="R192" s="167"/>
      <c r="S192" s="167"/>
      <c r="T192" s="167"/>
      <c r="U192" s="167"/>
      <c r="V192" s="167"/>
      <c r="W192" s="167"/>
      <c r="X192" s="167"/>
      <c r="Y192" s="167"/>
      <c r="Z192" s="167"/>
    </row>
    <row r="193" spans="1:26" ht="15.75" customHeight="1" x14ac:dyDescent="0.25">
      <c r="A193" s="167"/>
      <c r="B193" s="167"/>
      <c r="C193" s="167"/>
      <c r="D193" s="167"/>
      <c r="E193" s="167"/>
      <c r="F193" s="167"/>
      <c r="G193" s="167"/>
      <c r="H193" s="167"/>
      <c r="I193" s="167"/>
      <c r="J193" s="167"/>
      <c r="K193" s="167"/>
      <c r="L193" s="167"/>
      <c r="M193" s="167"/>
      <c r="N193" s="167"/>
      <c r="O193" s="167"/>
      <c r="P193" s="167"/>
      <c r="Q193" s="167"/>
      <c r="R193" s="167"/>
      <c r="S193" s="167"/>
      <c r="T193" s="167"/>
      <c r="U193" s="167"/>
      <c r="V193" s="167"/>
      <c r="W193" s="167"/>
      <c r="X193" s="167"/>
      <c r="Y193" s="167"/>
      <c r="Z193" s="167"/>
    </row>
    <row r="194" spans="1:26" ht="15.75" customHeight="1" x14ac:dyDescent="0.25">
      <c r="A194" s="167"/>
      <c r="B194" s="167"/>
      <c r="C194" s="167"/>
      <c r="D194" s="167"/>
      <c r="E194" s="167"/>
      <c r="F194" s="167"/>
      <c r="G194" s="167"/>
      <c r="H194" s="167"/>
      <c r="I194" s="167"/>
      <c r="J194" s="167"/>
      <c r="K194" s="167"/>
      <c r="L194" s="167"/>
      <c r="M194" s="167"/>
      <c r="N194" s="167"/>
      <c r="O194" s="167"/>
      <c r="P194" s="167"/>
      <c r="Q194" s="167"/>
      <c r="R194" s="167"/>
      <c r="S194" s="167"/>
      <c r="T194" s="167"/>
      <c r="U194" s="167"/>
      <c r="V194" s="167"/>
      <c r="W194" s="167"/>
      <c r="X194" s="167"/>
      <c r="Y194" s="167"/>
      <c r="Z194" s="167"/>
    </row>
    <row r="195" spans="1:26" ht="15.75" customHeight="1" x14ac:dyDescent="0.25">
      <c r="A195" s="167"/>
      <c r="B195" s="167"/>
      <c r="C195" s="167"/>
      <c r="D195" s="167"/>
      <c r="E195" s="167"/>
      <c r="F195" s="167"/>
      <c r="G195" s="167"/>
      <c r="H195" s="167"/>
      <c r="I195" s="167"/>
      <c r="J195" s="167"/>
      <c r="K195" s="167"/>
      <c r="L195" s="167"/>
      <c r="M195" s="167"/>
      <c r="N195" s="167"/>
      <c r="O195" s="167"/>
      <c r="P195" s="167"/>
      <c r="Q195" s="167"/>
      <c r="R195" s="167"/>
      <c r="S195" s="167"/>
      <c r="T195" s="167"/>
      <c r="U195" s="167"/>
      <c r="V195" s="167"/>
      <c r="W195" s="167"/>
      <c r="X195" s="167"/>
      <c r="Y195" s="167"/>
      <c r="Z195" s="167"/>
    </row>
    <row r="196" spans="1:26" ht="15.75" customHeight="1" x14ac:dyDescent="0.25">
      <c r="A196" s="167"/>
      <c r="B196" s="167"/>
      <c r="C196" s="167"/>
      <c r="D196" s="167"/>
      <c r="E196" s="167"/>
      <c r="F196" s="167"/>
      <c r="G196" s="167"/>
      <c r="H196" s="167"/>
      <c r="I196" s="167"/>
      <c r="J196" s="167"/>
      <c r="K196" s="167"/>
      <c r="L196" s="167"/>
      <c r="M196" s="167"/>
      <c r="N196" s="167"/>
      <c r="O196" s="167"/>
      <c r="P196" s="167"/>
      <c r="Q196" s="167"/>
      <c r="R196" s="167"/>
      <c r="S196" s="167"/>
      <c r="T196" s="167"/>
      <c r="U196" s="167"/>
      <c r="V196" s="167"/>
      <c r="W196" s="167"/>
      <c r="X196" s="167"/>
      <c r="Y196" s="167"/>
      <c r="Z196" s="167"/>
    </row>
    <row r="197" spans="1:26" ht="15.75" customHeight="1" x14ac:dyDescent="0.25">
      <c r="A197" s="167"/>
      <c r="B197" s="167"/>
      <c r="C197" s="167"/>
      <c r="D197" s="167"/>
      <c r="E197" s="167"/>
      <c r="F197" s="167"/>
      <c r="G197" s="167"/>
      <c r="H197" s="167"/>
      <c r="I197" s="167"/>
      <c r="J197" s="167"/>
      <c r="K197" s="167"/>
      <c r="L197" s="167"/>
      <c r="M197" s="167"/>
      <c r="N197" s="167"/>
      <c r="O197" s="167"/>
      <c r="P197" s="167"/>
      <c r="Q197" s="167"/>
      <c r="R197" s="167"/>
      <c r="S197" s="167"/>
      <c r="T197" s="167"/>
      <c r="U197" s="167"/>
      <c r="V197" s="167"/>
      <c r="W197" s="167"/>
      <c r="X197" s="167"/>
      <c r="Y197" s="167"/>
      <c r="Z197" s="167"/>
    </row>
    <row r="198" spans="1:26" ht="15.75" customHeight="1" x14ac:dyDescent="0.25">
      <c r="A198" s="167"/>
      <c r="B198" s="167"/>
      <c r="C198" s="167"/>
      <c r="D198" s="167"/>
      <c r="E198" s="167"/>
      <c r="F198" s="167"/>
      <c r="G198" s="167"/>
      <c r="H198" s="167"/>
      <c r="I198" s="167"/>
      <c r="J198" s="167"/>
      <c r="K198" s="167"/>
      <c r="L198" s="167"/>
      <c r="M198" s="167"/>
      <c r="N198" s="167"/>
      <c r="O198" s="167"/>
      <c r="P198" s="167"/>
      <c r="Q198" s="167"/>
      <c r="R198" s="167"/>
      <c r="S198" s="167"/>
      <c r="T198" s="167"/>
      <c r="U198" s="167"/>
      <c r="V198" s="167"/>
      <c r="W198" s="167"/>
      <c r="X198" s="167"/>
      <c r="Y198" s="167"/>
      <c r="Z198" s="167"/>
    </row>
    <row r="199" spans="1:26" ht="15.75" customHeight="1" x14ac:dyDescent="0.25">
      <c r="A199" s="167"/>
      <c r="B199" s="167"/>
      <c r="C199" s="167"/>
      <c r="D199" s="167"/>
      <c r="E199" s="167"/>
      <c r="F199" s="167"/>
      <c r="G199" s="167"/>
      <c r="H199" s="167"/>
      <c r="I199" s="167"/>
      <c r="J199" s="167"/>
      <c r="K199" s="167"/>
      <c r="L199" s="167"/>
      <c r="M199" s="167"/>
      <c r="N199" s="167"/>
      <c r="O199" s="167"/>
      <c r="P199" s="167"/>
      <c r="Q199" s="167"/>
      <c r="R199" s="167"/>
      <c r="S199" s="167"/>
      <c r="T199" s="167"/>
      <c r="U199" s="167"/>
      <c r="V199" s="167"/>
      <c r="W199" s="167"/>
      <c r="X199" s="167"/>
      <c r="Y199" s="167"/>
      <c r="Z199" s="167"/>
    </row>
    <row r="200" spans="1:26" ht="15.75" customHeight="1" x14ac:dyDescent="0.25">
      <c r="A200" s="167"/>
      <c r="B200" s="167"/>
      <c r="C200" s="167"/>
      <c r="D200" s="167"/>
      <c r="E200" s="167"/>
      <c r="F200" s="167"/>
      <c r="G200" s="167"/>
      <c r="H200" s="167"/>
      <c r="I200" s="167"/>
      <c r="J200" s="167"/>
      <c r="K200" s="167"/>
      <c r="L200" s="167"/>
      <c r="M200" s="167"/>
      <c r="N200" s="167"/>
      <c r="O200" s="167"/>
      <c r="P200" s="167"/>
      <c r="Q200" s="167"/>
      <c r="R200" s="167"/>
      <c r="S200" s="167"/>
      <c r="T200" s="167"/>
      <c r="U200" s="167"/>
      <c r="V200" s="167"/>
      <c r="W200" s="167"/>
      <c r="X200" s="167"/>
      <c r="Y200" s="167"/>
      <c r="Z200" s="167"/>
    </row>
    <row r="201" spans="1:26" ht="15.75" customHeight="1" x14ac:dyDescent="0.25">
      <c r="A201" s="167"/>
      <c r="B201" s="167"/>
      <c r="C201" s="167"/>
      <c r="D201" s="167"/>
      <c r="E201" s="167"/>
      <c r="F201" s="167"/>
      <c r="G201" s="167"/>
      <c r="H201" s="167"/>
      <c r="I201" s="167"/>
      <c r="J201" s="167"/>
      <c r="K201" s="167"/>
      <c r="L201" s="167"/>
      <c r="M201" s="167"/>
      <c r="N201" s="167"/>
      <c r="O201" s="167"/>
      <c r="P201" s="167"/>
      <c r="Q201" s="167"/>
      <c r="R201" s="167"/>
      <c r="S201" s="167"/>
      <c r="T201" s="167"/>
      <c r="U201" s="167"/>
      <c r="V201" s="167"/>
      <c r="W201" s="167"/>
      <c r="X201" s="167"/>
      <c r="Y201" s="167"/>
      <c r="Z201" s="167"/>
    </row>
    <row r="202" spans="1:26" ht="15.75" customHeight="1" x14ac:dyDescent="0.25">
      <c r="A202" s="167"/>
      <c r="B202" s="167"/>
      <c r="C202" s="167"/>
      <c r="D202" s="167"/>
      <c r="E202" s="167"/>
      <c r="F202" s="167"/>
      <c r="G202" s="167"/>
      <c r="H202" s="167"/>
      <c r="I202" s="167"/>
      <c r="J202" s="167"/>
      <c r="K202" s="167"/>
      <c r="L202" s="167"/>
      <c r="M202" s="167"/>
      <c r="N202" s="167"/>
      <c r="O202" s="167"/>
      <c r="P202" s="167"/>
      <c r="Q202" s="167"/>
      <c r="R202" s="167"/>
      <c r="S202" s="167"/>
      <c r="T202" s="167"/>
      <c r="U202" s="167"/>
      <c r="V202" s="167"/>
      <c r="W202" s="167"/>
      <c r="X202" s="167"/>
      <c r="Y202" s="167"/>
      <c r="Z202" s="167"/>
    </row>
    <row r="203" spans="1:26" ht="15.75" customHeight="1" x14ac:dyDescent="0.25">
      <c r="A203" s="167"/>
      <c r="B203" s="167"/>
      <c r="C203" s="167"/>
      <c r="D203" s="167"/>
      <c r="E203" s="167"/>
      <c r="F203" s="167"/>
      <c r="G203" s="167"/>
      <c r="H203" s="167"/>
      <c r="I203" s="167"/>
      <c r="J203" s="167"/>
      <c r="K203" s="167"/>
      <c r="L203" s="167"/>
      <c r="M203" s="167"/>
      <c r="N203" s="167"/>
      <c r="O203" s="167"/>
      <c r="P203" s="167"/>
      <c r="Q203" s="167"/>
      <c r="R203" s="167"/>
      <c r="S203" s="167"/>
      <c r="T203" s="167"/>
      <c r="U203" s="167"/>
      <c r="V203" s="167"/>
      <c r="W203" s="167"/>
      <c r="X203" s="167"/>
      <c r="Y203" s="167"/>
      <c r="Z203" s="167"/>
    </row>
    <row r="204" spans="1:26" ht="15.75" customHeight="1" x14ac:dyDescent="0.25">
      <c r="A204" s="167"/>
      <c r="B204" s="167"/>
      <c r="C204" s="167"/>
      <c r="D204" s="167"/>
      <c r="E204" s="167"/>
      <c r="F204" s="167"/>
      <c r="G204" s="167"/>
      <c r="H204" s="167"/>
      <c r="I204" s="167"/>
      <c r="J204" s="167"/>
      <c r="K204" s="167"/>
      <c r="L204" s="167"/>
      <c r="M204" s="167"/>
      <c r="N204" s="167"/>
      <c r="O204" s="167"/>
      <c r="P204" s="167"/>
      <c r="Q204" s="167"/>
      <c r="R204" s="167"/>
      <c r="S204" s="167"/>
      <c r="T204" s="167"/>
      <c r="U204" s="167"/>
      <c r="V204" s="167"/>
      <c r="W204" s="167"/>
      <c r="X204" s="167"/>
      <c r="Y204" s="167"/>
      <c r="Z204" s="167"/>
    </row>
    <row r="205" spans="1:26" ht="15.75" customHeight="1" x14ac:dyDescent="0.25">
      <c r="A205" s="167"/>
      <c r="B205" s="167"/>
      <c r="C205" s="167"/>
      <c r="D205" s="167"/>
      <c r="E205" s="167"/>
      <c r="F205" s="167"/>
      <c r="G205" s="167"/>
      <c r="H205" s="167"/>
      <c r="I205" s="167"/>
      <c r="J205" s="167"/>
      <c r="K205" s="167"/>
      <c r="L205" s="167"/>
      <c r="M205" s="167"/>
      <c r="N205" s="167"/>
      <c r="O205" s="167"/>
      <c r="P205" s="167"/>
      <c r="Q205" s="167"/>
      <c r="R205" s="167"/>
      <c r="S205" s="167"/>
      <c r="T205" s="167"/>
      <c r="U205" s="167"/>
      <c r="V205" s="167"/>
      <c r="W205" s="167"/>
      <c r="X205" s="167"/>
      <c r="Y205" s="167"/>
      <c r="Z205" s="167"/>
    </row>
    <row r="206" spans="1:26" ht="15.75" customHeight="1" x14ac:dyDescent="0.25">
      <c r="A206" s="167"/>
      <c r="B206" s="167"/>
      <c r="C206" s="167"/>
      <c r="D206" s="167"/>
      <c r="E206" s="167"/>
      <c r="F206" s="167"/>
      <c r="G206" s="167"/>
      <c r="H206" s="167"/>
      <c r="I206" s="167"/>
      <c r="J206" s="167"/>
      <c r="K206" s="167"/>
      <c r="L206" s="167"/>
      <c r="M206" s="167"/>
      <c r="N206" s="167"/>
      <c r="O206" s="167"/>
      <c r="P206" s="167"/>
      <c r="Q206" s="167"/>
      <c r="R206" s="167"/>
      <c r="S206" s="167"/>
      <c r="T206" s="167"/>
      <c r="U206" s="167"/>
      <c r="V206" s="167"/>
      <c r="W206" s="167"/>
      <c r="X206" s="167"/>
      <c r="Y206" s="167"/>
      <c r="Z206" s="167"/>
    </row>
    <row r="207" spans="1:26" ht="15.75" customHeight="1" x14ac:dyDescent="0.25">
      <c r="A207" s="167"/>
      <c r="B207" s="167"/>
      <c r="C207" s="167"/>
      <c r="D207" s="167"/>
      <c r="E207" s="167"/>
      <c r="F207" s="167"/>
      <c r="G207" s="167"/>
      <c r="H207" s="167"/>
      <c r="I207" s="167"/>
      <c r="J207" s="167"/>
      <c r="K207" s="167"/>
      <c r="L207" s="167"/>
      <c r="M207" s="167"/>
      <c r="N207" s="167"/>
      <c r="O207" s="167"/>
      <c r="P207" s="167"/>
      <c r="Q207" s="167"/>
      <c r="R207" s="167"/>
      <c r="S207" s="167"/>
      <c r="T207" s="167"/>
      <c r="U207" s="167"/>
      <c r="V207" s="167"/>
      <c r="W207" s="167"/>
      <c r="X207" s="167"/>
      <c r="Y207" s="167"/>
      <c r="Z207" s="167"/>
    </row>
    <row r="208" spans="1:26" ht="15.75" customHeight="1" x14ac:dyDescent="0.25">
      <c r="A208" s="167"/>
      <c r="B208" s="167"/>
      <c r="C208" s="167"/>
      <c r="D208" s="167"/>
      <c r="E208" s="167"/>
      <c r="F208" s="167"/>
      <c r="G208" s="167"/>
      <c r="H208" s="167"/>
      <c r="I208" s="167"/>
      <c r="J208" s="167"/>
      <c r="K208" s="167"/>
      <c r="L208" s="167"/>
      <c r="M208" s="167"/>
      <c r="N208" s="167"/>
      <c r="O208" s="167"/>
      <c r="P208" s="167"/>
      <c r="Q208" s="167"/>
      <c r="R208" s="167"/>
      <c r="S208" s="167"/>
      <c r="T208" s="167"/>
      <c r="U208" s="167"/>
      <c r="V208" s="167"/>
      <c r="W208" s="167"/>
      <c r="X208" s="167"/>
      <c r="Y208" s="167"/>
      <c r="Z208" s="167"/>
    </row>
    <row r="209" spans="1:26" ht="15.75" customHeight="1" x14ac:dyDescent="0.25">
      <c r="A209" s="167"/>
      <c r="B209" s="167"/>
      <c r="C209" s="167"/>
      <c r="D209" s="167"/>
      <c r="E209" s="167"/>
      <c r="F209" s="167"/>
      <c r="G209" s="167"/>
      <c r="H209" s="167"/>
      <c r="I209" s="167"/>
      <c r="J209" s="167"/>
      <c r="K209" s="167"/>
      <c r="L209" s="167"/>
      <c r="M209" s="167"/>
      <c r="N209" s="167"/>
      <c r="O209" s="167"/>
      <c r="P209" s="167"/>
      <c r="Q209" s="167"/>
      <c r="R209" s="167"/>
      <c r="S209" s="167"/>
      <c r="T209" s="167"/>
      <c r="U209" s="167"/>
      <c r="V209" s="167"/>
      <c r="W209" s="167"/>
      <c r="X209" s="167"/>
      <c r="Y209" s="167"/>
      <c r="Z209" s="167"/>
    </row>
    <row r="210" spans="1:26" ht="15.75" customHeight="1" x14ac:dyDescent="0.25">
      <c r="A210" s="167"/>
      <c r="B210" s="167"/>
      <c r="C210" s="167"/>
      <c r="D210" s="167"/>
      <c r="E210" s="167"/>
      <c r="F210" s="167"/>
      <c r="G210" s="167"/>
      <c r="H210" s="167"/>
      <c r="I210" s="167"/>
      <c r="J210" s="167"/>
      <c r="K210" s="167"/>
      <c r="L210" s="167"/>
      <c r="M210" s="167"/>
      <c r="N210" s="167"/>
      <c r="O210" s="167"/>
      <c r="P210" s="167"/>
      <c r="Q210" s="167"/>
      <c r="R210" s="167"/>
      <c r="S210" s="167"/>
      <c r="T210" s="167"/>
      <c r="U210" s="167"/>
      <c r="V210" s="167"/>
      <c r="W210" s="167"/>
      <c r="X210" s="167"/>
      <c r="Y210" s="167"/>
      <c r="Z210" s="167"/>
    </row>
    <row r="211" spans="1:26" ht="15.75" customHeight="1" x14ac:dyDescent="0.25">
      <c r="A211" s="167"/>
      <c r="B211" s="167"/>
      <c r="C211" s="167"/>
      <c r="D211" s="167"/>
      <c r="E211" s="167"/>
      <c r="F211" s="167"/>
      <c r="G211" s="167"/>
      <c r="H211" s="167"/>
      <c r="I211" s="167"/>
      <c r="J211" s="167"/>
      <c r="K211" s="167"/>
      <c r="L211" s="167"/>
      <c r="M211" s="167"/>
      <c r="N211" s="167"/>
      <c r="O211" s="167"/>
      <c r="P211" s="167"/>
      <c r="Q211" s="167"/>
      <c r="R211" s="167"/>
      <c r="S211" s="167"/>
      <c r="T211" s="167"/>
      <c r="U211" s="167"/>
      <c r="V211" s="167"/>
      <c r="W211" s="167"/>
      <c r="X211" s="167"/>
      <c r="Y211" s="167"/>
      <c r="Z211" s="167"/>
    </row>
    <row r="212" spans="1:26" ht="15.75" customHeight="1" x14ac:dyDescent="0.25">
      <c r="A212" s="167"/>
      <c r="B212" s="167"/>
      <c r="C212" s="167"/>
      <c r="D212" s="167"/>
      <c r="E212" s="167"/>
      <c r="F212" s="167"/>
      <c r="G212" s="167"/>
      <c r="H212" s="167"/>
      <c r="I212" s="167"/>
      <c r="J212" s="167"/>
      <c r="K212" s="167"/>
      <c r="L212" s="167"/>
      <c r="M212" s="167"/>
      <c r="N212" s="167"/>
      <c r="O212" s="167"/>
      <c r="P212" s="167"/>
      <c r="Q212" s="167"/>
      <c r="R212" s="167"/>
      <c r="S212" s="167"/>
      <c r="T212" s="167"/>
      <c r="U212" s="167"/>
      <c r="V212" s="167"/>
      <c r="W212" s="167"/>
      <c r="X212" s="167"/>
      <c r="Y212" s="167"/>
      <c r="Z212" s="167"/>
    </row>
    <row r="213" spans="1:26" ht="15.75" customHeight="1" x14ac:dyDescent="0.25">
      <c r="A213" s="167"/>
      <c r="B213" s="167"/>
      <c r="C213" s="167"/>
      <c r="D213" s="167"/>
      <c r="E213" s="167"/>
      <c r="F213" s="167"/>
      <c r="G213" s="167"/>
      <c r="H213" s="167"/>
      <c r="I213" s="167"/>
      <c r="J213" s="167"/>
      <c r="K213" s="167"/>
      <c r="L213" s="167"/>
      <c r="M213" s="167"/>
      <c r="N213" s="167"/>
      <c r="O213" s="167"/>
      <c r="P213" s="167"/>
      <c r="Q213" s="167"/>
      <c r="R213" s="167"/>
      <c r="S213" s="167"/>
      <c r="T213" s="167"/>
      <c r="U213" s="167"/>
      <c r="V213" s="167"/>
      <c r="W213" s="167"/>
      <c r="X213" s="167"/>
      <c r="Y213" s="167"/>
      <c r="Z213" s="167"/>
    </row>
    <row r="214" spans="1:26" ht="15.75" customHeight="1" x14ac:dyDescent="0.25">
      <c r="A214" s="167"/>
      <c r="B214" s="167"/>
      <c r="C214" s="167"/>
      <c r="D214" s="167"/>
      <c r="E214" s="167"/>
      <c r="F214" s="167"/>
      <c r="G214" s="167"/>
      <c r="H214" s="167"/>
      <c r="I214" s="167"/>
      <c r="J214" s="167"/>
      <c r="K214" s="167"/>
      <c r="L214" s="167"/>
      <c r="M214" s="167"/>
      <c r="N214" s="167"/>
      <c r="O214" s="167"/>
      <c r="P214" s="167"/>
      <c r="Q214" s="167"/>
      <c r="R214" s="167"/>
      <c r="S214" s="167"/>
      <c r="T214" s="167"/>
      <c r="U214" s="167"/>
      <c r="V214" s="167"/>
      <c r="W214" s="167"/>
      <c r="X214" s="167"/>
      <c r="Y214" s="167"/>
      <c r="Z214" s="167"/>
    </row>
    <row r="215" spans="1:26" ht="15.75" customHeight="1" x14ac:dyDescent="0.25">
      <c r="A215" s="167"/>
      <c r="B215" s="167"/>
      <c r="C215" s="167"/>
      <c r="D215" s="167"/>
      <c r="E215" s="167"/>
      <c r="F215" s="167"/>
      <c r="G215" s="167"/>
      <c r="H215" s="167"/>
      <c r="I215" s="167"/>
      <c r="J215" s="167"/>
      <c r="K215" s="167"/>
      <c r="L215" s="167"/>
      <c r="M215" s="167"/>
      <c r="N215" s="167"/>
      <c r="O215" s="167"/>
      <c r="P215" s="167"/>
      <c r="Q215" s="167"/>
      <c r="R215" s="167"/>
      <c r="S215" s="167"/>
      <c r="T215" s="167"/>
      <c r="U215" s="167"/>
      <c r="V215" s="167"/>
      <c r="W215" s="167"/>
      <c r="X215" s="167"/>
      <c r="Y215" s="167"/>
      <c r="Z215" s="167"/>
    </row>
    <row r="216" spans="1:26" ht="15.75" customHeight="1" x14ac:dyDescent="0.25">
      <c r="A216" s="167"/>
      <c r="B216" s="167"/>
      <c r="C216" s="167"/>
      <c r="D216" s="167"/>
      <c r="E216" s="167"/>
      <c r="F216" s="167"/>
      <c r="G216" s="167"/>
      <c r="H216" s="167"/>
      <c r="I216" s="167"/>
      <c r="J216" s="167"/>
      <c r="K216" s="167"/>
      <c r="L216" s="167"/>
      <c r="M216" s="167"/>
      <c r="N216" s="167"/>
      <c r="O216" s="167"/>
      <c r="P216" s="167"/>
      <c r="Q216" s="167"/>
      <c r="R216" s="167"/>
      <c r="S216" s="167"/>
      <c r="T216" s="167"/>
      <c r="U216" s="167"/>
      <c r="V216" s="167"/>
      <c r="W216" s="167"/>
      <c r="X216" s="167"/>
      <c r="Y216" s="167"/>
      <c r="Z216" s="167"/>
    </row>
    <row r="217" spans="1:26" ht="15.75" customHeight="1" x14ac:dyDescent="0.25">
      <c r="A217" s="167"/>
      <c r="B217" s="167"/>
      <c r="C217" s="167"/>
      <c r="D217" s="167"/>
      <c r="E217" s="167"/>
      <c r="F217" s="167"/>
      <c r="G217" s="167"/>
      <c r="H217" s="167"/>
      <c r="I217" s="167"/>
      <c r="J217" s="167"/>
      <c r="K217" s="167"/>
      <c r="L217" s="167"/>
      <c r="M217" s="167"/>
      <c r="N217" s="167"/>
      <c r="O217" s="167"/>
      <c r="P217" s="167"/>
      <c r="Q217" s="167"/>
      <c r="R217" s="167"/>
      <c r="S217" s="167"/>
      <c r="T217" s="167"/>
      <c r="U217" s="167"/>
      <c r="V217" s="167"/>
      <c r="W217" s="167"/>
      <c r="X217" s="167"/>
      <c r="Y217" s="167"/>
      <c r="Z217" s="167"/>
    </row>
    <row r="218" spans="1:26" ht="15.75" customHeight="1" x14ac:dyDescent="0.25">
      <c r="A218" s="167"/>
      <c r="B218" s="167"/>
      <c r="C218" s="167"/>
      <c r="D218" s="167"/>
      <c r="E218" s="167"/>
      <c r="F218" s="167"/>
      <c r="G218" s="167"/>
      <c r="H218" s="167"/>
      <c r="I218" s="167"/>
      <c r="J218" s="167"/>
      <c r="K218" s="167"/>
      <c r="L218" s="167"/>
      <c r="M218" s="167"/>
      <c r="N218" s="167"/>
      <c r="O218" s="167"/>
      <c r="P218" s="167"/>
      <c r="Q218" s="167"/>
      <c r="R218" s="167"/>
      <c r="S218" s="167"/>
      <c r="T218" s="167"/>
      <c r="U218" s="167"/>
      <c r="V218" s="167"/>
      <c r="W218" s="167"/>
      <c r="X218" s="167"/>
      <c r="Y218" s="167"/>
      <c r="Z218" s="167"/>
    </row>
    <row r="219" spans="1:26" ht="15.75" customHeight="1" x14ac:dyDescent="0.25">
      <c r="A219" s="167"/>
      <c r="B219" s="167"/>
      <c r="C219" s="167"/>
      <c r="D219" s="167"/>
      <c r="E219" s="167"/>
      <c r="F219" s="167"/>
      <c r="G219" s="167"/>
      <c r="H219" s="167"/>
      <c r="I219" s="167"/>
      <c r="J219" s="167"/>
      <c r="K219" s="167"/>
      <c r="L219" s="167"/>
      <c r="M219" s="167"/>
      <c r="N219" s="167"/>
      <c r="O219" s="167"/>
      <c r="P219" s="167"/>
      <c r="Q219" s="167"/>
      <c r="R219" s="167"/>
      <c r="S219" s="167"/>
      <c r="T219" s="167"/>
      <c r="U219" s="167"/>
      <c r="V219" s="167"/>
      <c r="W219" s="167"/>
      <c r="X219" s="167"/>
      <c r="Y219" s="167"/>
      <c r="Z219" s="167"/>
    </row>
    <row r="220" spans="1:26" ht="15.75" customHeight="1" x14ac:dyDescent="0.25">
      <c r="A220" s="167"/>
      <c r="B220" s="167"/>
      <c r="C220" s="167"/>
      <c r="D220" s="167"/>
      <c r="E220" s="167"/>
      <c r="F220" s="167"/>
      <c r="G220" s="167"/>
      <c r="H220" s="167"/>
      <c r="I220" s="167"/>
      <c r="J220" s="167"/>
      <c r="K220" s="167"/>
      <c r="L220" s="167"/>
      <c r="M220" s="167"/>
      <c r="N220" s="167"/>
      <c r="O220" s="167"/>
      <c r="P220" s="167"/>
      <c r="Q220" s="167"/>
      <c r="R220" s="167"/>
      <c r="S220" s="167"/>
      <c r="T220" s="167"/>
      <c r="U220" s="167"/>
      <c r="V220" s="167"/>
      <c r="W220" s="167"/>
      <c r="X220" s="167"/>
      <c r="Y220" s="167"/>
      <c r="Z220" s="167"/>
    </row>
    <row r="221" spans="1:26" ht="15.75" customHeight="1" x14ac:dyDescent="0.25"/>
    <row r="222" spans="1:26" ht="15.75" customHeight="1" x14ac:dyDescent="0.25"/>
    <row r="223" spans="1:26" ht="15.75" customHeight="1" x14ac:dyDescent="0.25"/>
    <row r="224" spans="1:26"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7">
    <mergeCell ref="B4:B8"/>
    <mergeCell ref="C4:C8"/>
    <mergeCell ref="D4:D8"/>
    <mergeCell ref="E4:G5"/>
    <mergeCell ref="E6:E8"/>
    <mergeCell ref="F6:F8"/>
    <mergeCell ref="G6:G8"/>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000"/>
  <sheetViews>
    <sheetView topLeftCell="A70" workbookViewId="0">
      <selection activeCell="F83" sqref="F83"/>
    </sheetView>
  </sheetViews>
  <sheetFormatPr defaultColWidth="11.25" defaultRowHeight="15" customHeight="1" x14ac:dyDescent="0.25"/>
  <cols>
    <col min="1" max="1" width="24.25" customWidth="1"/>
    <col min="2" max="2" width="13" customWidth="1"/>
    <col min="3" max="3" width="12.875" customWidth="1"/>
    <col min="4" max="6" width="13" customWidth="1"/>
  </cols>
  <sheetData>
    <row r="1" spans="1:3" ht="15.75" customHeight="1" x14ac:dyDescent="0.25">
      <c r="C1" s="117"/>
    </row>
    <row r="2" spans="1:3" ht="15.75" customHeight="1" x14ac:dyDescent="0.25">
      <c r="C2" s="117"/>
    </row>
    <row r="3" spans="1:3" ht="15.75" customHeight="1" x14ac:dyDescent="0.25">
      <c r="A3" s="90" t="str">
        <f>'PETA PER KRITERIA'!$A$19</f>
        <v xml:space="preserve">A. Kondisi Eksternal </v>
      </c>
      <c r="B3" s="90" t="str">
        <f>'PETA PER KRITERIA'!B20</f>
        <v>A.1</v>
      </c>
      <c r="C3" s="117">
        <f>'PETA PER KRITERIA'!C20</f>
        <v>3</v>
      </c>
    </row>
    <row r="4" spans="1:3" ht="15.75" customHeight="1" x14ac:dyDescent="0.25">
      <c r="A4" s="90" t="str">
        <f>'PETA PER KRITERIA'!$A$22</f>
        <v xml:space="preserve">B. Profil Unit Pengelola Program Studi </v>
      </c>
      <c r="B4" s="90" t="str">
        <f>'PETA PER KRITERIA'!B23</f>
        <v>B.1</v>
      </c>
      <c r="C4" s="117">
        <f>'PETA PER KRITERIA'!C23</f>
        <v>3</v>
      </c>
    </row>
    <row r="5" spans="1:3" ht="15.75" customHeight="1" x14ac:dyDescent="0.25">
      <c r="A5" s="90" t="str">
        <f>'PETA PER KRITERIA'!$A$26</f>
        <v>C.1. Visi, Misi, Tujuan dan Strategi</v>
      </c>
      <c r="B5" s="90" t="str">
        <f>'PETA PER KRITERIA'!B27</f>
        <v>C.1.4.1</v>
      </c>
      <c r="C5" s="117">
        <f>'PETA PER KRITERIA'!C27</f>
        <v>2</v>
      </c>
    </row>
    <row r="6" spans="1:3" ht="15.75" customHeight="1" x14ac:dyDescent="0.25">
      <c r="B6" s="90" t="str">
        <f>'PETA PER KRITERIA'!B28</f>
        <v>C.1.4.2</v>
      </c>
      <c r="C6" s="117">
        <f>'PETA PER KRITERIA'!C28</f>
        <v>3</v>
      </c>
    </row>
    <row r="7" spans="1:3" ht="15.75" customHeight="1" x14ac:dyDescent="0.25">
      <c r="B7" s="90" t="str">
        <f>'PETA PER KRITERIA'!B29</f>
        <v>C.1.4.3</v>
      </c>
      <c r="C7" s="117">
        <f>'PETA PER KRITERIA'!C29</f>
        <v>4</v>
      </c>
    </row>
    <row r="8" spans="1:3" ht="15.75" customHeight="1" x14ac:dyDescent="0.25">
      <c r="A8" s="90" t="str">
        <f>'PETA PER KRITERIA'!$A$34</f>
        <v>C.2. Tata Pamong, Tata Kelola dan Kerjasama</v>
      </c>
      <c r="B8" s="90" t="str">
        <f>'PETA PER KRITERIA'!B35</f>
        <v>C.2.4.a.A.</v>
      </c>
      <c r="C8" s="117">
        <f>'PETA PER KRITERIA'!C35</f>
        <v>3</v>
      </c>
    </row>
    <row r="9" spans="1:3" ht="15.75" customHeight="1" x14ac:dyDescent="0.25">
      <c r="B9" s="90" t="str">
        <f>'PETA PER KRITERIA'!B36</f>
        <v>C.2.4.a.B.</v>
      </c>
      <c r="C9" s="117">
        <f>'PETA PER KRITERIA'!C36</f>
        <v>4</v>
      </c>
    </row>
    <row r="10" spans="1:3" ht="15.75" customHeight="1" x14ac:dyDescent="0.25">
      <c r="B10" s="90" t="str">
        <f>'PETA PER KRITERIA'!B37</f>
        <v>C.2.4.b.A</v>
      </c>
      <c r="C10" s="117">
        <f>'PETA PER KRITERIA'!C37</f>
        <v>3</v>
      </c>
    </row>
    <row r="11" spans="1:3" ht="15.75" customHeight="1" x14ac:dyDescent="0.25">
      <c r="B11" s="90" t="str">
        <f>'PETA PER KRITERIA'!B38</f>
        <v>C.2.4.b.B</v>
      </c>
      <c r="C11" s="117">
        <f>'PETA PER KRITERIA'!C38</f>
        <v>4</v>
      </c>
    </row>
    <row r="12" spans="1:3" ht="15.75" customHeight="1" x14ac:dyDescent="0.25">
      <c r="B12" s="90" t="str">
        <f>'PETA PER KRITERIA'!B39</f>
        <v xml:space="preserve">C.2.4.c) </v>
      </c>
      <c r="C12" s="117">
        <f>'PETA PER KRITERIA'!C39</f>
        <v>4</v>
      </c>
    </row>
    <row r="13" spans="1:3" ht="15.75" customHeight="1" x14ac:dyDescent="0.25">
      <c r="B13" s="90" t="str">
        <f>'PETA PER KRITERIA'!B40</f>
        <v>C.2.4.c.A</v>
      </c>
      <c r="C13" s="117">
        <f>'PETA PER KRITERIA'!C40</f>
        <v>4</v>
      </c>
    </row>
    <row r="14" spans="1:3" ht="15.75" customHeight="1" x14ac:dyDescent="0.25">
      <c r="B14" s="90" t="str">
        <f>'PETA PER KRITERIA'!B41</f>
        <v>C.2.4.c.B</v>
      </c>
      <c r="C14" s="117">
        <f>'PETA PER KRITERIA'!C41</f>
        <v>3</v>
      </c>
    </row>
    <row r="15" spans="1:3" ht="15.75" customHeight="1" x14ac:dyDescent="0.25">
      <c r="B15" s="90" t="str">
        <f>'PETA PER KRITERIA'!B42</f>
        <v>C.2.5.</v>
      </c>
      <c r="C15" s="117">
        <f>'PETA PER KRITERIA'!C42</f>
        <v>2</v>
      </c>
    </row>
    <row r="16" spans="1:3" ht="15.75" customHeight="1" x14ac:dyDescent="0.25">
      <c r="B16" s="90" t="str">
        <f>'PETA PER KRITERIA'!B43</f>
        <v>C.2.6.</v>
      </c>
      <c r="C16" s="117">
        <f>'PETA PER KRITERIA'!C43</f>
        <v>4</v>
      </c>
    </row>
    <row r="17" spans="1:3" ht="15.75" customHeight="1" x14ac:dyDescent="0.25">
      <c r="B17" s="90" t="str">
        <f>'PETA PER KRITERIA'!B44</f>
        <v>C.2.7.</v>
      </c>
      <c r="C17" s="117">
        <f>'PETA PER KRITERIA'!C44</f>
        <v>2</v>
      </c>
    </row>
    <row r="18" spans="1:3" ht="15.75" customHeight="1" x14ac:dyDescent="0.25">
      <c r="B18" s="90" t="str">
        <f>'PETA PER KRITERIA'!B45</f>
        <v>C.2.8.</v>
      </c>
      <c r="C18" s="117">
        <f>'PETA PER KRITERIA'!C45</f>
        <v>4</v>
      </c>
    </row>
    <row r="19" spans="1:3" ht="15.75" customHeight="1" x14ac:dyDescent="0.25">
      <c r="A19" s="107" t="str">
        <f>'Evaluasi Diri S1'!$A$40</f>
        <v>C.3. Mahasiswa</v>
      </c>
      <c r="B19" s="90" t="str">
        <f>'PETA PER KRITERIA'!B49</f>
        <v>C.3.4.a.A</v>
      </c>
      <c r="C19" s="117">
        <f>'PETA PER KRITERIA'!C49</f>
        <v>3</v>
      </c>
    </row>
    <row r="20" spans="1:3" ht="15.75" customHeight="1" x14ac:dyDescent="0.25">
      <c r="B20" s="90" t="str">
        <f>'PETA PER KRITERIA'!B50</f>
        <v>C.3.4.a.B</v>
      </c>
      <c r="C20" s="117">
        <f>'PETA PER KRITERIA'!C50</f>
        <v>3</v>
      </c>
    </row>
    <row r="21" spans="1:3" ht="15.75" customHeight="1" x14ac:dyDescent="0.25">
      <c r="B21" s="90" t="str">
        <f>'PETA PER KRITERIA'!B51</f>
        <v>C.3.4.b.</v>
      </c>
      <c r="C21" s="117">
        <f>'PETA PER KRITERIA'!C51</f>
        <v>2</v>
      </c>
    </row>
    <row r="22" spans="1:3" ht="15.75" customHeight="1" x14ac:dyDescent="0.25">
      <c r="B22" s="90" t="str">
        <f>'PETA PER KRITERIA'!B52</f>
        <v>C.3.4.c.A</v>
      </c>
      <c r="C22" s="117">
        <f>'PETA PER KRITERIA'!C52</f>
        <v>4</v>
      </c>
    </row>
    <row r="23" spans="1:3" ht="15.75" customHeight="1" x14ac:dyDescent="0.25">
      <c r="B23" s="90" t="str">
        <f>'PETA PER KRITERIA'!B53</f>
        <v>C.3.4.c.B</v>
      </c>
      <c r="C23" s="117">
        <f>'PETA PER KRITERIA'!C53</f>
        <v>4</v>
      </c>
    </row>
    <row r="24" spans="1:3" ht="15.75" customHeight="1" x14ac:dyDescent="0.25">
      <c r="A24" s="90" t="str">
        <f>'PETA PER KRITERIA'!$A$56</f>
        <v xml:space="preserve">C.4. Sumber Daya Manusia </v>
      </c>
      <c r="B24" s="90" t="str">
        <f>'PETA PER KRITERIA'!B57</f>
        <v>C.4.4.a.1</v>
      </c>
      <c r="C24" s="117">
        <f>'PETA PER KRITERIA'!C57</f>
        <v>2</v>
      </c>
    </row>
    <row r="25" spans="1:3" ht="15.75" customHeight="1" x14ac:dyDescent="0.25">
      <c r="B25" s="90" t="str">
        <f>'PETA PER KRITERIA'!B58</f>
        <v>C.4.4.a.2</v>
      </c>
      <c r="C25" s="117">
        <f>'PETA PER KRITERIA'!C58</f>
        <v>4</v>
      </c>
    </row>
    <row r="26" spans="1:3" ht="15.75" customHeight="1" x14ac:dyDescent="0.25">
      <c r="B26" s="90" t="str">
        <f>'PETA PER KRITERIA'!B59</f>
        <v>C.4.4.a.4.</v>
      </c>
      <c r="C26" s="117">
        <f>'PETA PER KRITERIA'!C59</f>
        <v>4</v>
      </c>
    </row>
    <row r="27" spans="1:3" ht="15.75" customHeight="1" x14ac:dyDescent="0.25">
      <c r="B27" s="90" t="str">
        <f>'PETA PER KRITERIA'!B60</f>
        <v>C.4.4.a.5</v>
      </c>
      <c r="C27" s="117">
        <f>'PETA PER KRITERIA'!C60</f>
        <v>4</v>
      </c>
    </row>
    <row r="28" spans="1:3" ht="15.75" customHeight="1" x14ac:dyDescent="0.25">
      <c r="B28" s="90" t="str">
        <f>'PETA PER KRITERIA'!B61</f>
        <v>C.4.4.a.6</v>
      </c>
      <c r="C28" s="117">
        <f>'PETA PER KRITERIA'!C61</f>
        <v>3</v>
      </c>
    </row>
    <row r="29" spans="1:3" ht="15.75" customHeight="1" x14ac:dyDescent="0.25">
      <c r="B29" s="90" t="str">
        <f>'PETA PER KRITERIA'!B62</f>
        <v>C.4.4.a.7</v>
      </c>
      <c r="C29" s="117">
        <f>'PETA PER KRITERIA'!C62</f>
        <v>4</v>
      </c>
    </row>
    <row r="30" spans="1:3" ht="15.75" customHeight="1" x14ac:dyDescent="0.25">
      <c r="B30" s="90" t="str">
        <f>'PETA PER KRITERIA'!B63</f>
        <v>C.4.4.a.8</v>
      </c>
      <c r="C30" s="117">
        <f>'PETA PER KRITERIA'!C63</f>
        <v>4</v>
      </c>
    </row>
    <row r="31" spans="1:3" ht="15.75" customHeight="1" x14ac:dyDescent="0.25">
      <c r="B31" s="90" t="str">
        <f>'PETA PER KRITERIA'!B64</f>
        <v>C.4.4.b.</v>
      </c>
      <c r="C31" s="117">
        <f>'PETA PER KRITERIA'!C64</f>
        <v>4</v>
      </c>
    </row>
    <row r="32" spans="1:3" ht="15.75" customHeight="1" x14ac:dyDescent="0.25">
      <c r="B32" s="90" t="str">
        <f>'PETA PER KRITERIA'!B65</f>
        <v>C.4.4.b.2</v>
      </c>
      <c r="C32" s="117">
        <f>'PETA PER KRITERIA'!C65</f>
        <v>2</v>
      </c>
    </row>
    <row r="33" spans="1:3" ht="15.75" customHeight="1" x14ac:dyDescent="0.25">
      <c r="B33" s="90" t="str">
        <f>'PETA PER KRITERIA'!B66</f>
        <v>C.4.4.b.3</v>
      </c>
      <c r="C33" s="117">
        <f>'PETA PER KRITERIA'!C66</f>
        <v>4</v>
      </c>
    </row>
    <row r="34" spans="1:3" ht="15.75" customHeight="1" x14ac:dyDescent="0.25">
      <c r="B34" s="90" t="str">
        <f>'PETA PER KRITERIA'!B67</f>
        <v>C.4.4.b.4</v>
      </c>
      <c r="C34" s="117">
        <f>'PETA PER KRITERIA'!C67</f>
        <v>4</v>
      </c>
    </row>
    <row r="35" spans="1:3" ht="15.75" customHeight="1" x14ac:dyDescent="0.25">
      <c r="B35" s="90" t="str">
        <f>'PETA PER KRITERIA'!B68</f>
        <v>C.4.4.b.5</v>
      </c>
      <c r="C35" s="117">
        <f>'PETA PER KRITERIA'!C68</f>
        <v>3</v>
      </c>
    </row>
    <row r="36" spans="1:3" ht="15.75" customHeight="1" x14ac:dyDescent="0.25">
      <c r="B36" s="90" t="str">
        <f>'PETA PER KRITERIA'!B69</f>
        <v>C.4.4.b.6</v>
      </c>
      <c r="C36" s="117">
        <f>'PETA PER KRITERIA'!C69</f>
        <v>4</v>
      </c>
    </row>
    <row r="37" spans="1:3" ht="15.75" customHeight="1" x14ac:dyDescent="0.25">
      <c r="B37" s="90" t="str">
        <f>'PETA PER KRITERIA'!B70</f>
        <v>C.4.4.c</v>
      </c>
      <c r="C37" s="117">
        <f>'PETA PER KRITERIA'!C70</f>
        <v>4</v>
      </c>
    </row>
    <row r="38" spans="1:3" ht="15.75" customHeight="1" x14ac:dyDescent="0.25">
      <c r="B38" s="90" t="str">
        <f>'PETA PER KRITERIA'!B71</f>
        <v>C.4.4.d.A</v>
      </c>
      <c r="C38" s="117">
        <f>'PETA PER KRITERIA'!C71</f>
        <v>3</v>
      </c>
    </row>
    <row r="39" spans="1:3" ht="15.75" customHeight="1" x14ac:dyDescent="0.25">
      <c r="B39" s="90" t="str">
        <f>'PETA PER KRITERIA'!B72</f>
        <v>C.4.4.d.B</v>
      </c>
      <c r="C39" s="117">
        <f>'PETA PER KRITERIA'!C72</f>
        <v>4</v>
      </c>
    </row>
    <row r="40" spans="1:3" ht="15.75" customHeight="1" x14ac:dyDescent="0.25">
      <c r="B40" s="90" t="e">
        <f>'PETA PER KRITERIA'!#REF!</f>
        <v>#REF!</v>
      </c>
      <c r="C40" s="117" t="e">
        <f>'PETA PER KRITERIA'!#REF!</f>
        <v>#REF!</v>
      </c>
    </row>
    <row r="41" spans="1:3" ht="15.75" customHeight="1" x14ac:dyDescent="0.25">
      <c r="B41" s="90" t="e">
        <f>'PETA PER KRITERIA'!#REF!</f>
        <v>#REF!</v>
      </c>
      <c r="C41" s="117" t="e">
        <f>'PETA PER KRITERIA'!#REF!</f>
        <v>#REF!</v>
      </c>
    </row>
    <row r="42" spans="1:3" ht="15.75" customHeight="1" x14ac:dyDescent="0.25">
      <c r="A42" s="90" t="str">
        <f>'PETA PER KRITERIA'!$A$75</f>
        <v>C.5. Keuangan, Sarana dan Prasarana</v>
      </c>
      <c r="B42" s="90" t="str">
        <f>'PETA PER KRITERIA'!B76</f>
        <v>C.5.4.a.1</v>
      </c>
      <c r="C42" s="117">
        <f>'PETA PER KRITERIA'!C76</f>
        <v>4</v>
      </c>
    </row>
    <row r="43" spans="1:3" ht="15.75" customHeight="1" x14ac:dyDescent="0.25">
      <c r="B43" s="90" t="str">
        <f>'PETA PER KRITERIA'!B77</f>
        <v>C.5.4.a.2</v>
      </c>
      <c r="C43" s="117">
        <f>'PETA PER KRITERIA'!C77</f>
        <v>4</v>
      </c>
    </row>
    <row r="44" spans="1:3" ht="15.75" customHeight="1" x14ac:dyDescent="0.25">
      <c r="B44" s="90" t="str">
        <f>'PETA PER KRITERIA'!B78</f>
        <v>C.5.4.a.3</v>
      </c>
      <c r="C44" s="117">
        <f>'PETA PER KRITERIA'!C78</f>
        <v>4</v>
      </c>
    </row>
    <row r="45" spans="1:3" ht="15.75" customHeight="1" x14ac:dyDescent="0.25">
      <c r="B45" s="90" t="str">
        <f>'PETA PER KRITERIA'!B79</f>
        <v>C.5.4.a.4</v>
      </c>
      <c r="C45" s="117">
        <f>'PETA PER KRITERIA'!C79</f>
        <v>3</v>
      </c>
    </row>
    <row r="46" spans="1:3" ht="15.75" customHeight="1" x14ac:dyDescent="0.25">
      <c r="B46" s="90" t="str">
        <f>'PETA PER KRITERIA'!B80</f>
        <v>C.5.4.a.5</v>
      </c>
      <c r="C46" s="117">
        <f>'PETA PER KRITERIA'!C80</f>
        <v>4</v>
      </c>
    </row>
    <row r="47" spans="1:3" ht="15.75" customHeight="1" x14ac:dyDescent="0.25">
      <c r="B47" s="90" t="str">
        <f>'PETA PER KRITERIA'!B81</f>
        <v>C.5.4.b.</v>
      </c>
      <c r="C47" s="117">
        <f>'PETA PER KRITERIA'!C81</f>
        <v>2</v>
      </c>
    </row>
    <row r="48" spans="1:3" ht="15.75" customHeight="1" x14ac:dyDescent="0.25">
      <c r="A48" s="90" t="str">
        <f>'PETA PER KRITERIA'!$A$84</f>
        <v xml:space="preserve">C.6. Pendidikan </v>
      </c>
      <c r="B48" s="90" t="str">
        <f>'PETA PER KRITERIA'!B85</f>
        <v>C.6.4.a.A</v>
      </c>
      <c r="C48" s="117">
        <f>'PETA PER KRITERIA'!C85</f>
        <v>2</v>
      </c>
    </row>
    <row r="49" spans="2:3" ht="15.75" customHeight="1" x14ac:dyDescent="0.25">
      <c r="B49" s="90" t="str">
        <f>'PETA PER KRITERIA'!B86</f>
        <v>C.6.4.a.B</v>
      </c>
      <c r="C49" s="117">
        <f>'PETA PER KRITERIA'!C86</f>
        <v>3</v>
      </c>
    </row>
    <row r="50" spans="2:3" ht="15.75" customHeight="1" x14ac:dyDescent="0.25">
      <c r="B50" s="90" t="str">
        <f>'PETA PER KRITERIA'!B87</f>
        <v>C.6.4.a.C</v>
      </c>
      <c r="C50" s="117">
        <f>'PETA PER KRITERIA'!C87</f>
        <v>4</v>
      </c>
    </row>
    <row r="51" spans="2:3" ht="15.75" customHeight="1" x14ac:dyDescent="0.25">
      <c r="B51" s="90" t="str">
        <f>'PETA PER KRITERIA'!B88</f>
        <v>C.6.4.b.</v>
      </c>
      <c r="C51" s="117">
        <f>'PETA PER KRITERIA'!C88</f>
        <v>4</v>
      </c>
    </row>
    <row r="52" spans="2:3" ht="15.75" customHeight="1" x14ac:dyDescent="0.25">
      <c r="B52" s="90" t="str">
        <f>'PETA PER KRITERIA'!B89</f>
        <v>C.6.4.c.A</v>
      </c>
      <c r="C52" s="117">
        <f>'PETA PER KRITERIA'!C89</f>
        <v>4</v>
      </c>
    </row>
    <row r="53" spans="2:3" ht="15.75" customHeight="1" x14ac:dyDescent="0.25">
      <c r="B53" s="90" t="str">
        <f>'PETA PER KRITERIA'!B90</f>
        <v>C.6.4.c.B</v>
      </c>
      <c r="C53" s="117">
        <f>'PETA PER KRITERIA'!C90</f>
        <v>4</v>
      </c>
    </row>
    <row r="54" spans="2:3" ht="15.75" customHeight="1" x14ac:dyDescent="0.25">
      <c r="B54" s="90" t="str">
        <f>'PETA PER KRITERIA'!B91</f>
        <v>C.6.4.d.A</v>
      </c>
      <c r="C54" s="117">
        <f>'PETA PER KRITERIA'!C91</f>
        <v>4</v>
      </c>
    </row>
    <row r="55" spans="2:3" ht="15.75" customHeight="1" x14ac:dyDescent="0.25">
      <c r="B55" s="90" t="str">
        <f>'PETA PER KRITERIA'!B92</f>
        <v>C.6.4.d.B</v>
      </c>
      <c r="C55" s="117">
        <f>'PETA PER KRITERIA'!C92</f>
        <v>4</v>
      </c>
    </row>
    <row r="56" spans="2:3" ht="15.75" customHeight="1" x14ac:dyDescent="0.25">
      <c r="B56" s="90" t="str">
        <f>'PETA PER KRITERIA'!B93</f>
        <v>C.6.4.d.D</v>
      </c>
      <c r="C56" s="117">
        <f>'PETA PER KRITERIA'!C93</f>
        <v>3</v>
      </c>
    </row>
    <row r="57" spans="2:3" ht="15.75" customHeight="1" x14ac:dyDescent="0.25">
      <c r="B57" s="90" t="str">
        <f>'PETA PER KRITERIA'!B94</f>
        <v>C.6.4.d.E</v>
      </c>
      <c r="C57" s="117">
        <f>'PETA PER KRITERIA'!C94</f>
        <v>4</v>
      </c>
    </row>
    <row r="58" spans="2:3" ht="15.75" customHeight="1" x14ac:dyDescent="0.25">
      <c r="B58" s="90" t="str">
        <f>'PETA PER KRITERIA'!B95</f>
        <v>C.6.4.d.F</v>
      </c>
      <c r="C58" s="117">
        <f>'PETA PER KRITERIA'!C95</f>
        <v>3.5</v>
      </c>
    </row>
    <row r="59" spans="2:3" ht="15.75" customHeight="1" x14ac:dyDescent="0.25">
      <c r="B59" s="90" t="str">
        <f>'PETA PER KRITERIA'!B96</f>
        <v>C.6.4.e.</v>
      </c>
      <c r="C59" s="117">
        <f>'PETA PER KRITERIA'!C96</f>
        <v>4</v>
      </c>
    </row>
    <row r="60" spans="2:3" ht="15.75" customHeight="1" x14ac:dyDescent="0.25">
      <c r="B60" s="90" t="str">
        <f>'PETA PER KRITERIA'!B97</f>
        <v>C.6.4.f.A</v>
      </c>
      <c r="C60" s="117">
        <f>'PETA PER KRITERIA'!C97</f>
        <v>4</v>
      </c>
    </row>
    <row r="61" spans="2:3" ht="15.75" customHeight="1" x14ac:dyDescent="0.25">
      <c r="B61" s="90" t="str">
        <f>'PETA PER KRITERIA'!B98</f>
        <v>C.6.4.f.B</v>
      </c>
      <c r="C61" s="117">
        <f>'PETA PER KRITERIA'!C98</f>
        <v>4</v>
      </c>
    </row>
    <row r="62" spans="2:3" ht="15.75" customHeight="1" x14ac:dyDescent="0.25">
      <c r="B62" s="90" t="str">
        <f>'PETA PER KRITERIA'!B99</f>
        <v>C.6.4.f.C</v>
      </c>
      <c r="C62" s="117">
        <f>'PETA PER KRITERIA'!C99</f>
        <v>4</v>
      </c>
    </row>
    <row r="63" spans="2:3" ht="15.75" customHeight="1" x14ac:dyDescent="0.25">
      <c r="B63" s="90" t="str">
        <f>'PETA PER KRITERIA'!B100</f>
        <v>C.6.4.g</v>
      </c>
      <c r="C63" s="117">
        <f>'PETA PER KRITERIA'!C100</f>
        <v>4</v>
      </c>
    </row>
    <row r="64" spans="2:3" ht="15.75" customHeight="1" x14ac:dyDescent="0.25">
      <c r="B64" s="90" t="str">
        <f>'PETA PER KRITERIA'!B101</f>
        <v>C.6.4.h</v>
      </c>
      <c r="C64" s="117">
        <f>'PETA PER KRITERIA'!C101</f>
        <v>4</v>
      </c>
    </row>
    <row r="65" spans="1:3" ht="15.75" customHeight="1" x14ac:dyDescent="0.25">
      <c r="B65" s="90" t="str">
        <f>'PETA PER KRITERIA'!B102</f>
        <v>C.6.4.i.A</v>
      </c>
      <c r="C65" s="117">
        <f>'PETA PER KRITERIA'!C102</f>
        <v>4</v>
      </c>
    </row>
    <row r="66" spans="1:3" ht="15.75" customHeight="1" x14ac:dyDescent="0.25">
      <c r="B66" s="90" t="str">
        <f>'PETA PER KRITERIA'!B103</f>
        <v>C.6.4.i.B</v>
      </c>
      <c r="C66" s="117">
        <f>'PETA PER KRITERIA'!C103</f>
        <v>4</v>
      </c>
    </row>
    <row r="67" spans="1:3" ht="15.75" customHeight="1" x14ac:dyDescent="0.25">
      <c r="A67" s="90" t="str">
        <f>'PETA PER KRITERIA'!$A$106</f>
        <v>C.7. Penelitian</v>
      </c>
      <c r="B67" s="124" t="str">
        <f>'PETA PER KRITERIA'!B107</f>
        <v>C.7.4.a</v>
      </c>
      <c r="C67" s="117">
        <f>'PETA PER KRITERIA'!C107</f>
        <v>3.5</v>
      </c>
    </row>
    <row r="68" spans="1:3" ht="15.75" customHeight="1" x14ac:dyDescent="0.25">
      <c r="A68" s="90" t="str">
        <f>'PETA PER KRITERIA'!$A$111</f>
        <v>C.8 Pengabdian Kepada Masyarakat</v>
      </c>
      <c r="B68" s="90" t="str">
        <f>'PETA PER KRITERIA'!B112</f>
        <v>C.8.4.a.</v>
      </c>
      <c r="C68" s="117">
        <f>'PETA PER KRITERIA'!C112</f>
        <v>4</v>
      </c>
    </row>
    <row r="69" spans="1:3" ht="15.75" customHeight="1" x14ac:dyDescent="0.25">
      <c r="B69" s="90" t="str">
        <f>'PETA PER KRITERIA'!B113</f>
        <v>C.8.4.b.</v>
      </c>
      <c r="C69" s="117">
        <f>'PETA PER KRITERIA'!C113</f>
        <v>3</v>
      </c>
    </row>
    <row r="70" spans="1:3" ht="15.75" customHeight="1" x14ac:dyDescent="0.25">
      <c r="A70" s="90" t="str">
        <f>'PETA PER KRITERIA'!$A$116</f>
        <v>C.9. Luaran dan Capaian Tridharma</v>
      </c>
      <c r="B70" s="90" t="str">
        <f>'PETA PER KRITERIA'!B117</f>
        <v>C.9.4.a.1</v>
      </c>
      <c r="C70" s="117">
        <f>'PETA PER KRITERIA'!C117</f>
        <v>4</v>
      </c>
    </row>
    <row r="71" spans="1:3" ht="15.75" customHeight="1" x14ac:dyDescent="0.25">
      <c r="B71" s="90" t="str">
        <f>'PETA PER KRITERIA'!B118</f>
        <v>C.9.4.a.2</v>
      </c>
      <c r="C71" s="117">
        <f>'PETA PER KRITERIA'!C118</f>
        <v>4</v>
      </c>
    </row>
    <row r="72" spans="1:3" ht="15.75" customHeight="1" x14ac:dyDescent="0.25">
      <c r="B72" s="90" t="str">
        <f>'PETA PER KRITERIA'!B119</f>
        <v>C.9.4.a.3</v>
      </c>
      <c r="C72" s="117">
        <f>'PETA PER KRITERIA'!C119</f>
        <v>3.5</v>
      </c>
    </row>
    <row r="73" spans="1:3" ht="15.75" customHeight="1" x14ac:dyDescent="0.25">
      <c r="B73" s="90" t="str">
        <f>'PETA PER KRITERIA'!B120</f>
        <v>C.9.4.a.4</v>
      </c>
      <c r="C73" s="117">
        <f>'PETA PER KRITERIA'!C120</f>
        <v>2</v>
      </c>
    </row>
    <row r="74" spans="1:3" ht="15.75" customHeight="1" x14ac:dyDescent="0.25">
      <c r="B74" s="90" t="str">
        <f>'PETA PER KRITERIA'!B121</f>
        <v>C.9.4.a.5</v>
      </c>
      <c r="C74" s="117">
        <f>'PETA PER KRITERIA'!C121</f>
        <v>3</v>
      </c>
    </row>
    <row r="75" spans="1:3" ht="15.75" customHeight="1" x14ac:dyDescent="0.25">
      <c r="B75" s="90" t="str">
        <f>'PETA PER KRITERIA'!B122</f>
        <v>C.9.4.a.6</v>
      </c>
      <c r="C75" s="117">
        <f>'PETA PER KRITERIA'!C122</f>
        <v>3.5</v>
      </c>
    </row>
    <row r="76" spans="1:3" ht="15.75" customHeight="1" x14ac:dyDescent="0.25">
      <c r="B76" s="90" t="str">
        <f>'PETA PER KRITERIA'!B123</f>
        <v>C.9.4.a.7</v>
      </c>
      <c r="C76" s="117">
        <f>'PETA PER KRITERIA'!C123</f>
        <v>4</v>
      </c>
    </row>
    <row r="77" spans="1:3" ht="15.75" customHeight="1" x14ac:dyDescent="0.25">
      <c r="B77" s="90" t="str">
        <f>'PETA PER KRITERIA'!B124</f>
        <v>C.9.4.a.8</v>
      </c>
      <c r="C77" s="117">
        <f>'PETA PER KRITERIA'!C124</f>
        <v>4</v>
      </c>
    </row>
    <row r="78" spans="1:3" ht="15.75" customHeight="1" x14ac:dyDescent="0.25">
      <c r="B78" s="90" t="str">
        <f>'PETA PER KRITERIA'!B125</f>
        <v>C.9.4.a.9</v>
      </c>
      <c r="C78" s="117">
        <f>'PETA PER KRITERIA'!C125</f>
        <v>3</v>
      </c>
    </row>
    <row r="79" spans="1:3" ht="15.75" customHeight="1" x14ac:dyDescent="0.25">
      <c r="B79" s="90" t="str">
        <f>'PETA PER KRITERIA'!B126</f>
        <v>C.9.4.a.10</v>
      </c>
      <c r="C79" s="117">
        <f>'PETA PER KRITERIA'!C126</f>
        <v>4</v>
      </c>
    </row>
    <row r="80" spans="1:3" ht="15.75" customHeight="1" x14ac:dyDescent="0.25">
      <c r="B80" s="90" t="str">
        <f>'PETA PER KRITERIA'!B127</f>
        <v>C.9.4.a.11</v>
      </c>
      <c r="C80" s="117">
        <f>'PETA PER KRITERIA'!C127</f>
        <v>4</v>
      </c>
    </row>
    <row r="81" spans="1:3" ht="15.75" customHeight="1" x14ac:dyDescent="0.25">
      <c r="B81" s="90" t="str">
        <f>'PETA PER KRITERIA'!B128</f>
        <v>C.9.4.a.12</v>
      </c>
      <c r="C81" s="117">
        <f>'PETA PER KRITERIA'!C128</f>
        <v>4</v>
      </c>
    </row>
    <row r="82" spans="1:3" ht="15.75" customHeight="1" x14ac:dyDescent="0.25">
      <c r="B82" s="90" t="str">
        <f>'PETA PER KRITERIA'!B129</f>
        <v>C.9.4.b.1</v>
      </c>
      <c r="C82" s="117">
        <f>'PETA PER KRITERIA'!C129</f>
        <v>3</v>
      </c>
    </row>
    <row r="83" spans="1:3" ht="15.75" customHeight="1" x14ac:dyDescent="0.25">
      <c r="A83" s="90" t="str">
        <f>'PETA PER KRITERIA'!$A$133</f>
        <v>D. Analisis dan Penetapan Program Pengembangan</v>
      </c>
      <c r="B83" s="90" t="str">
        <f>'PETA PER KRITERIA'!B134</f>
        <v>D.1</v>
      </c>
      <c r="C83" s="117">
        <f>'PETA PER KRITERIA'!C134</f>
        <v>3</v>
      </c>
    </row>
    <row r="84" spans="1:3" ht="15.75" customHeight="1" x14ac:dyDescent="0.25">
      <c r="B84" s="90" t="str">
        <f>'PETA PER KRITERIA'!B135</f>
        <v>D.2</v>
      </c>
      <c r="C84" s="117">
        <f>'PETA PER KRITERIA'!C135</f>
        <v>3</v>
      </c>
    </row>
    <row r="85" spans="1:3" ht="15.75" customHeight="1" x14ac:dyDescent="0.25">
      <c r="B85" s="90" t="str">
        <f>'PETA PER KRITERIA'!B136</f>
        <v>D.3</v>
      </c>
      <c r="C85" s="117">
        <f>'PETA PER KRITERIA'!C136</f>
        <v>3.5</v>
      </c>
    </row>
    <row r="86" spans="1:3" ht="15.75" customHeight="1" x14ac:dyDescent="0.25">
      <c r="B86" s="90" t="str">
        <f>'PETA PER KRITERIA'!B137</f>
        <v>D.4</v>
      </c>
      <c r="C86" s="117">
        <f>'PETA PER KRITERIA'!C137</f>
        <v>4</v>
      </c>
    </row>
    <row r="87" spans="1:3" ht="15.75" customHeight="1" x14ac:dyDescent="0.25">
      <c r="B87" s="90" t="s">
        <v>18</v>
      </c>
      <c r="C87" s="117" t="e">
        <f>SUM(C3:C86)</f>
        <v>#REF!</v>
      </c>
    </row>
    <row r="88" spans="1:3" ht="15.75" customHeight="1" x14ac:dyDescent="0.25">
      <c r="C88" s="117"/>
    </row>
    <row r="89" spans="1:3" ht="15.75" customHeight="1" x14ac:dyDescent="0.25">
      <c r="C89" s="117"/>
    </row>
    <row r="90" spans="1:3" ht="15.75" customHeight="1" x14ac:dyDescent="0.25">
      <c r="C90" s="117"/>
    </row>
    <row r="91" spans="1:3" ht="15.75" customHeight="1" x14ac:dyDescent="0.25">
      <c r="C91" s="117"/>
    </row>
    <row r="92" spans="1:3" ht="15.75" customHeight="1" x14ac:dyDescent="0.25">
      <c r="C92" s="117"/>
    </row>
    <row r="93" spans="1:3" ht="15.75" customHeight="1" x14ac:dyDescent="0.25">
      <c r="C93" s="117"/>
    </row>
    <row r="94" spans="1:3" ht="15.75" customHeight="1" x14ac:dyDescent="0.25">
      <c r="C94" s="117"/>
    </row>
    <row r="95" spans="1:3" ht="15.75" customHeight="1" x14ac:dyDescent="0.25">
      <c r="C95" s="117"/>
    </row>
    <row r="96" spans="1:3" ht="15.75" customHeight="1" x14ac:dyDescent="0.25">
      <c r="C96" s="117"/>
    </row>
    <row r="97" spans="3:3" ht="15.75" customHeight="1" x14ac:dyDescent="0.25">
      <c r="C97" s="117"/>
    </row>
    <row r="98" spans="3:3" ht="15.75" customHeight="1" x14ac:dyDescent="0.25">
      <c r="C98" s="117"/>
    </row>
    <row r="99" spans="3:3" ht="15.75" customHeight="1" x14ac:dyDescent="0.25">
      <c r="C99" s="117"/>
    </row>
    <row r="100" spans="3:3" ht="15.75" customHeight="1" x14ac:dyDescent="0.25">
      <c r="C100" s="117"/>
    </row>
    <row r="101" spans="3:3" ht="15.75" customHeight="1" x14ac:dyDescent="0.25"/>
    <row r="102" spans="3:3" ht="15.75" customHeight="1" x14ac:dyDescent="0.25"/>
    <row r="103" spans="3:3" ht="15.75" customHeight="1" x14ac:dyDescent="0.25"/>
    <row r="104" spans="3:3" ht="15.75" customHeight="1" x14ac:dyDescent="0.25"/>
    <row r="105" spans="3:3" ht="15.75" customHeight="1" x14ac:dyDescent="0.25"/>
    <row r="106" spans="3:3" ht="15.75" customHeight="1" x14ac:dyDescent="0.25"/>
    <row r="107" spans="3:3" ht="15.75" customHeight="1" x14ac:dyDescent="0.25"/>
    <row r="108" spans="3:3" ht="15.75" customHeight="1" x14ac:dyDescent="0.25"/>
    <row r="109" spans="3:3" ht="15.75" customHeight="1" x14ac:dyDescent="0.25"/>
    <row r="110" spans="3:3" ht="15.75" customHeight="1" x14ac:dyDescent="0.25"/>
    <row r="111" spans="3:3" ht="15.75" customHeight="1" x14ac:dyDescent="0.25"/>
    <row r="112" spans="3:3"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paperSize="9" orientation="portrait"/>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Z1000"/>
  <sheetViews>
    <sheetView workbookViewId="0"/>
  </sheetViews>
  <sheetFormatPr defaultColWidth="11.25" defaultRowHeight="15" customHeight="1" x14ac:dyDescent="0.25"/>
  <cols>
    <col min="1" max="2" width="9.25" customWidth="1"/>
    <col min="3" max="3" width="20.875" customWidth="1"/>
    <col min="4" max="4" width="10" customWidth="1"/>
    <col min="5" max="8" width="9.25" customWidth="1"/>
    <col min="9" max="26" width="12.125" customWidth="1"/>
  </cols>
  <sheetData>
    <row r="1" spans="1:26" ht="15.75" x14ac:dyDescent="0.25">
      <c r="A1" s="167"/>
      <c r="B1" s="167"/>
      <c r="C1" s="167"/>
      <c r="D1" s="167"/>
      <c r="E1" s="167"/>
      <c r="F1" s="167"/>
      <c r="G1" s="167"/>
      <c r="H1" s="167"/>
      <c r="I1" s="167"/>
      <c r="J1" s="167"/>
      <c r="K1" s="167"/>
      <c r="L1" s="167"/>
      <c r="M1" s="167"/>
      <c r="N1" s="167"/>
      <c r="O1" s="167"/>
      <c r="P1" s="167"/>
      <c r="Q1" s="167"/>
      <c r="R1" s="167"/>
      <c r="S1" s="167"/>
      <c r="T1" s="167"/>
      <c r="U1" s="167"/>
      <c r="V1" s="167"/>
      <c r="W1" s="167"/>
      <c r="X1" s="167"/>
      <c r="Y1" s="167"/>
      <c r="Z1" s="167"/>
    </row>
    <row r="2" spans="1:26" ht="15.75" x14ac:dyDescent="0.25">
      <c r="A2" s="167"/>
      <c r="B2" s="168" t="s">
        <v>582</v>
      </c>
      <c r="C2" s="167"/>
      <c r="D2" s="167"/>
      <c r="E2" s="167"/>
      <c r="F2" s="167"/>
      <c r="G2" s="167"/>
      <c r="H2" s="167"/>
      <c r="I2" s="167"/>
      <c r="J2" s="167"/>
      <c r="K2" s="167"/>
      <c r="L2" s="167"/>
      <c r="M2" s="167"/>
      <c r="N2" s="167"/>
      <c r="O2" s="167"/>
      <c r="P2" s="167"/>
      <c r="Q2" s="167"/>
      <c r="R2" s="167"/>
      <c r="S2" s="167"/>
      <c r="T2" s="167"/>
      <c r="U2" s="167"/>
      <c r="V2" s="167"/>
      <c r="W2" s="167"/>
      <c r="X2" s="167"/>
      <c r="Y2" s="167"/>
      <c r="Z2" s="167"/>
    </row>
    <row r="3" spans="1:26" ht="15.75" x14ac:dyDescent="0.25">
      <c r="A3" s="167"/>
      <c r="B3" s="168"/>
      <c r="C3" s="167"/>
      <c r="D3" s="167"/>
      <c r="E3" s="167"/>
      <c r="F3" s="167"/>
      <c r="G3" s="167"/>
      <c r="H3" s="167"/>
      <c r="I3" s="167"/>
      <c r="J3" s="167"/>
      <c r="K3" s="167"/>
      <c r="L3" s="167"/>
      <c r="M3" s="167"/>
      <c r="N3" s="167"/>
      <c r="O3" s="167"/>
      <c r="P3" s="167"/>
      <c r="Q3" s="167"/>
      <c r="R3" s="167"/>
      <c r="S3" s="167"/>
      <c r="T3" s="167"/>
      <c r="U3" s="167"/>
      <c r="V3" s="167"/>
      <c r="W3" s="167"/>
      <c r="X3" s="167"/>
      <c r="Y3" s="167"/>
      <c r="Z3" s="167"/>
    </row>
    <row r="4" spans="1:26" ht="18.75" customHeight="1" x14ac:dyDescent="0.25">
      <c r="A4" s="167"/>
      <c r="B4" s="334" t="s">
        <v>267</v>
      </c>
      <c r="C4" s="334" t="s">
        <v>583</v>
      </c>
      <c r="D4" s="336" t="s">
        <v>584</v>
      </c>
      <c r="E4" s="309"/>
      <c r="F4" s="309"/>
      <c r="G4" s="310"/>
      <c r="H4" s="334" t="s">
        <v>487</v>
      </c>
      <c r="I4" s="167"/>
      <c r="J4" s="167"/>
      <c r="K4" s="167"/>
      <c r="L4" s="167"/>
      <c r="M4" s="167"/>
      <c r="N4" s="167"/>
      <c r="O4" s="167"/>
      <c r="P4" s="167"/>
      <c r="Q4" s="167"/>
      <c r="R4" s="167"/>
      <c r="S4" s="167"/>
      <c r="T4" s="167"/>
      <c r="U4" s="167"/>
      <c r="V4" s="167"/>
      <c r="W4" s="167"/>
      <c r="X4" s="167"/>
      <c r="Y4" s="167"/>
      <c r="Z4" s="167"/>
    </row>
    <row r="5" spans="1:26" ht="15.75" x14ac:dyDescent="0.25">
      <c r="A5" s="167"/>
      <c r="B5" s="280"/>
      <c r="C5" s="280"/>
      <c r="D5" s="337" t="s">
        <v>488</v>
      </c>
      <c r="E5" s="305"/>
      <c r="F5" s="305"/>
      <c r="G5" s="294"/>
      <c r="H5" s="280"/>
      <c r="I5" s="167"/>
      <c r="J5" s="167"/>
      <c r="K5" s="167"/>
      <c r="L5" s="167"/>
      <c r="M5" s="167"/>
      <c r="N5" s="167"/>
      <c r="O5" s="167"/>
      <c r="P5" s="167"/>
      <c r="Q5" s="167"/>
      <c r="R5" s="167"/>
      <c r="S5" s="167"/>
      <c r="T5" s="167"/>
      <c r="U5" s="167"/>
      <c r="V5" s="167"/>
      <c r="W5" s="167"/>
      <c r="X5" s="167"/>
      <c r="Y5" s="167"/>
      <c r="Z5" s="167"/>
    </row>
    <row r="6" spans="1:26" ht="15" customHeight="1" x14ac:dyDescent="0.25">
      <c r="A6" s="167"/>
      <c r="B6" s="280"/>
      <c r="C6" s="280"/>
      <c r="D6" s="334" t="s">
        <v>585</v>
      </c>
      <c r="E6" s="334" t="s">
        <v>490</v>
      </c>
      <c r="F6" s="334" t="s">
        <v>491</v>
      </c>
      <c r="G6" s="334" t="s">
        <v>492</v>
      </c>
      <c r="H6" s="280"/>
      <c r="I6" s="167"/>
      <c r="J6" s="167"/>
      <c r="K6" s="167"/>
      <c r="L6" s="167"/>
      <c r="M6" s="167"/>
      <c r="N6" s="167"/>
      <c r="O6" s="167"/>
      <c r="P6" s="167"/>
      <c r="Q6" s="167"/>
      <c r="R6" s="167"/>
      <c r="S6" s="167"/>
      <c r="T6" s="167"/>
      <c r="U6" s="167"/>
      <c r="V6" s="167"/>
      <c r="W6" s="167"/>
      <c r="X6" s="167"/>
      <c r="Y6" s="167"/>
      <c r="Z6" s="167"/>
    </row>
    <row r="7" spans="1:26" ht="15.75" x14ac:dyDescent="0.25">
      <c r="A7" s="167"/>
      <c r="B7" s="275"/>
      <c r="C7" s="275"/>
      <c r="D7" s="275"/>
      <c r="E7" s="275"/>
      <c r="F7" s="275"/>
      <c r="G7" s="275"/>
      <c r="H7" s="275"/>
      <c r="I7" s="167"/>
      <c r="J7" s="167"/>
      <c r="K7" s="167"/>
      <c r="L7" s="167"/>
      <c r="M7" s="167"/>
      <c r="N7" s="167"/>
      <c r="O7" s="167"/>
      <c r="P7" s="167"/>
      <c r="Q7" s="167"/>
      <c r="R7" s="167"/>
      <c r="S7" s="167"/>
      <c r="T7" s="167"/>
      <c r="U7" s="167"/>
      <c r="V7" s="167"/>
      <c r="W7" s="167"/>
      <c r="X7" s="167"/>
      <c r="Y7" s="167"/>
      <c r="Z7" s="167"/>
    </row>
    <row r="8" spans="1:26" ht="15.75" x14ac:dyDescent="0.25">
      <c r="A8" s="167"/>
      <c r="B8" s="129">
        <v>1</v>
      </c>
      <c r="C8" s="130">
        <v>2</v>
      </c>
      <c r="D8" s="130">
        <v>3</v>
      </c>
      <c r="E8" s="130">
        <v>4</v>
      </c>
      <c r="F8" s="130">
        <v>5</v>
      </c>
      <c r="G8" s="130">
        <v>6</v>
      </c>
      <c r="H8" s="130">
        <v>7</v>
      </c>
      <c r="I8" s="167"/>
      <c r="J8" s="167"/>
      <c r="K8" s="167"/>
      <c r="L8" s="167"/>
      <c r="M8" s="167"/>
      <c r="N8" s="167"/>
      <c r="O8" s="167"/>
      <c r="P8" s="167"/>
      <c r="Q8" s="167"/>
      <c r="R8" s="167"/>
      <c r="S8" s="167"/>
      <c r="T8" s="167"/>
      <c r="U8" s="167"/>
      <c r="V8" s="167"/>
      <c r="W8" s="167"/>
      <c r="X8" s="167"/>
      <c r="Y8" s="167"/>
      <c r="Z8" s="167"/>
    </row>
    <row r="9" spans="1:26" ht="15.75" x14ac:dyDescent="0.25">
      <c r="A9" s="167"/>
      <c r="B9" s="204">
        <v>1</v>
      </c>
      <c r="C9" s="197" t="s">
        <v>586</v>
      </c>
      <c r="D9" s="186"/>
      <c r="E9" s="186"/>
      <c r="F9" s="186"/>
      <c r="G9" s="186"/>
      <c r="H9" s="186"/>
      <c r="I9" s="167"/>
      <c r="J9" s="167"/>
      <c r="K9" s="167"/>
      <c r="L9" s="167"/>
      <c r="M9" s="167"/>
      <c r="N9" s="167"/>
      <c r="O9" s="167"/>
      <c r="P9" s="167"/>
      <c r="Q9" s="167"/>
      <c r="R9" s="167"/>
      <c r="S9" s="167"/>
      <c r="T9" s="167"/>
      <c r="U9" s="167"/>
      <c r="V9" s="167"/>
      <c r="W9" s="167"/>
      <c r="X9" s="167"/>
      <c r="Y9" s="167"/>
      <c r="Z9" s="167"/>
    </row>
    <row r="10" spans="1:26" ht="15.75" x14ac:dyDescent="0.25">
      <c r="A10" s="167"/>
      <c r="B10" s="318">
        <v>2</v>
      </c>
      <c r="C10" s="208" t="s">
        <v>587</v>
      </c>
      <c r="D10" s="312"/>
      <c r="E10" s="312"/>
      <c r="F10" s="312"/>
      <c r="G10" s="312"/>
      <c r="H10" s="312"/>
      <c r="I10" s="167"/>
      <c r="J10" s="167"/>
      <c r="K10" s="167"/>
      <c r="L10" s="167"/>
      <c r="M10" s="167"/>
      <c r="N10" s="167"/>
      <c r="O10" s="167"/>
      <c r="P10" s="167"/>
      <c r="Q10" s="167"/>
      <c r="R10" s="167"/>
      <c r="S10" s="167"/>
      <c r="T10" s="167"/>
      <c r="U10" s="167"/>
      <c r="V10" s="167"/>
      <c r="W10" s="167"/>
      <c r="X10" s="167"/>
      <c r="Y10" s="167"/>
      <c r="Z10" s="167"/>
    </row>
    <row r="11" spans="1:26" ht="15.75" x14ac:dyDescent="0.25">
      <c r="A11" s="167"/>
      <c r="B11" s="313"/>
      <c r="C11" s="197" t="s">
        <v>588</v>
      </c>
      <c r="D11" s="313"/>
      <c r="E11" s="313"/>
      <c r="F11" s="313"/>
      <c r="G11" s="313"/>
      <c r="H11" s="313"/>
      <c r="I11" s="167"/>
      <c r="J11" s="167"/>
      <c r="K11" s="167"/>
      <c r="L11" s="167"/>
      <c r="M11" s="167"/>
      <c r="N11" s="167"/>
      <c r="O11" s="167"/>
      <c r="P11" s="167"/>
      <c r="Q11" s="167"/>
      <c r="R11" s="167"/>
      <c r="S11" s="167"/>
      <c r="T11" s="167"/>
      <c r="U11" s="167"/>
      <c r="V11" s="167"/>
      <c r="W11" s="167"/>
      <c r="X11" s="167"/>
      <c r="Y11" s="167"/>
      <c r="Z11" s="167"/>
    </row>
    <row r="12" spans="1:26" ht="15.75" x14ac:dyDescent="0.25">
      <c r="A12" s="167"/>
      <c r="B12" s="318">
        <v>3</v>
      </c>
      <c r="C12" s="208" t="s">
        <v>589</v>
      </c>
      <c r="D12" s="312"/>
      <c r="E12" s="312"/>
      <c r="F12" s="312"/>
      <c r="G12" s="312"/>
      <c r="H12" s="312"/>
      <c r="I12" s="167"/>
      <c r="J12" s="167"/>
      <c r="K12" s="167"/>
      <c r="L12" s="167"/>
      <c r="M12" s="167"/>
      <c r="N12" s="167"/>
      <c r="O12" s="167"/>
      <c r="P12" s="167"/>
      <c r="Q12" s="167"/>
      <c r="R12" s="167"/>
      <c r="S12" s="167"/>
      <c r="T12" s="167"/>
      <c r="U12" s="167"/>
      <c r="V12" s="167"/>
      <c r="W12" s="167"/>
      <c r="X12" s="167"/>
      <c r="Y12" s="167"/>
      <c r="Z12" s="167"/>
    </row>
    <row r="13" spans="1:26" ht="15.75" x14ac:dyDescent="0.25">
      <c r="A13" s="167"/>
      <c r="B13" s="313"/>
      <c r="C13" s="197" t="s">
        <v>590</v>
      </c>
      <c r="D13" s="313"/>
      <c r="E13" s="313"/>
      <c r="F13" s="313"/>
      <c r="G13" s="313"/>
      <c r="H13" s="313"/>
      <c r="I13" s="167"/>
      <c r="J13" s="167"/>
      <c r="K13" s="167"/>
      <c r="L13" s="167"/>
      <c r="M13" s="167"/>
      <c r="N13" s="167"/>
      <c r="O13" s="167"/>
      <c r="P13" s="167"/>
      <c r="Q13" s="167"/>
      <c r="R13" s="167"/>
      <c r="S13" s="167"/>
      <c r="T13" s="167"/>
      <c r="U13" s="167"/>
      <c r="V13" s="167"/>
      <c r="W13" s="167"/>
      <c r="X13" s="167"/>
      <c r="Y13" s="167"/>
      <c r="Z13" s="167"/>
    </row>
    <row r="14" spans="1:26" ht="15.75" x14ac:dyDescent="0.25">
      <c r="A14" s="167"/>
      <c r="B14" s="318">
        <v>4</v>
      </c>
      <c r="C14" s="208" t="s">
        <v>591</v>
      </c>
      <c r="D14" s="312"/>
      <c r="E14" s="312"/>
      <c r="F14" s="312"/>
      <c r="G14" s="312"/>
      <c r="H14" s="312"/>
      <c r="I14" s="167"/>
      <c r="J14" s="167"/>
      <c r="K14" s="167"/>
      <c r="L14" s="167"/>
      <c r="M14" s="167"/>
      <c r="N14" s="167"/>
      <c r="O14" s="167"/>
      <c r="P14" s="167"/>
      <c r="Q14" s="167"/>
      <c r="R14" s="167"/>
      <c r="S14" s="167"/>
      <c r="T14" s="167"/>
      <c r="U14" s="167"/>
      <c r="V14" s="167"/>
      <c r="W14" s="167"/>
      <c r="X14" s="167"/>
      <c r="Y14" s="167"/>
      <c r="Z14" s="167"/>
    </row>
    <row r="15" spans="1:26" ht="15.75" x14ac:dyDescent="0.25">
      <c r="A15" s="167"/>
      <c r="B15" s="313"/>
      <c r="C15" s="197" t="s">
        <v>592</v>
      </c>
      <c r="D15" s="313"/>
      <c r="E15" s="313"/>
      <c r="F15" s="313"/>
      <c r="G15" s="313"/>
      <c r="H15" s="313"/>
      <c r="I15" s="167"/>
      <c r="J15" s="167"/>
      <c r="K15" s="167"/>
      <c r="L15" s="167"/>
      <c r="M15" s="167"/>
      <c r="N15" s="167"/>
      <c r="O15" s="167"/>
      <c r="P15" s="167"/>
      <c r="Q15" s="167"/>
      <c r="R15" s="167"/>
      <c r="S15" s="167"/>
      <c r="T15" s="167"/>
      <c r="U15" s="167"/>
      <c r="V15" s="167"/>
      <c r="W15" s="167"/>
      <c r="X15" s="167"/>
      <c r="Y15" s="167"/>
      <c r="Z15" s="167"/>
    </row>
    <row r="16" spans="1:26" ht="15.75" x14ac:dyDescent="0.25">
      <c r="A16" s="167"/>
      <c r="B16" s="318">
        <v>5</v>
      </c>
      <c r="C16" s="208" t="s">
        <v>589</v>
      </c>
      <c r="D16" s="312"/>
      <c r="E16" s="312"/>
      <c r="F16" s="312"/>
      <c r="G16" s="312"/>
      <c r="H16" s="312"/>
      <c r="I16" s="167"/>
      <c r="J16" s="167"/>
      <c r="K16" s="167"/>
      <c r="L16" s="167"/>
      <c r="M16" s="167"/>
      <c r="N16" s="167"/>
      <c r="O16" s="167"/>
      <c r="P16" s="167"/>
      <c r="Q16" s="167"/>
      <c r="R16" s="167"/>
      <c r="S16" s="167"/>
      <c r="T16" s="167"/>
      <c r="U16" s="167"/>
      <c r="V16" s="167"/>
      <c r="W16" s="167"/>
      <c r="X16" s="167"/>
      <c r="Y16" s="167"/>
      <c r="Z16" s="167"/>
    </row>
    <row r="17" spans="1:26" ht="15.75" x14ac:dyDescent="0.25">
      <c r="A17" s="167"/>
      <c r="B17" s="313"/>
      <c r="C17" s="197" t="s">
        <v>593</v>
      </c>
      <c r="D17" s="313"/>
      <c r="E17" s="313"/>
      <c r="F17" s="313"/>
      <c r="G17" s="313"/>
      <c r="H17" s="313"/>
      <c r="I17" s="167"/>
      <c r="J17" s="167"/>
      <c r="K17" s="167"/>
      <c r="L17" s="167"/>
      <c r="M17" s="167"/>
      <c r="N17" s="167"/>
      <c r="O17" s="167"/>
      <c r="P17" s="167"/>
      <c r="Q17" s="167"/>
      <c r="R17" s="167"/>
      <c r="S17" s="167"/>
      <c r="T17" s="167"/>
      <c r="U17" s="167"/>
      <c r="V17" s="167"/>
      <c r="W17" s="167"/>
      <c r="X17" s="167"/>
      <c r="Y17" s="167"/>
      <c r="Z17" s="167"/>
    </row>
    <row r="18" spans="1:26" ht="15.75" x14ac:dyDescent="0.25">
      <c r="A18" s="167"/>
      <c r="B18" s="204">
        <v>6</v>
      </c>
      <c r="C18" s="197" t="s">
        <v>594</v>
      </c>
      <c r="D18" s="186"/>
      <c r="E18" s="186"/>
      <c r="F18" s="186"/>
      <c r="G18" s="186"/>
      <c r="H18" s="186"/>
      <c r="I18" s="167"/>
      <c r="J18" s="167"/>
      <c r="K18" s="167"/>
      <c r="L18" s="167"/>
      <c r="M18" s="167"/>
      <c r="N18" s="167"/>
      <c r="O18" s="167"/>
      <c r="P18" s="167"/>
      <c r="Q18" s="167"/>
      <c r="R18" s="167"/>
      <c r="S18" s="167"/>
      <c r="T18" s="167"/>
      <c r="U18" s="167"/>
      <c r="V18" s="167"/>
      <c r="W18" s="167"/>
      <c r="X18" s="167"/>
      <c r="Y18" s="167"/>
      <c r="Z18" s="167"/>
    </row>
    <row r="19" spans="1:26" ht="15.75" x14ac:dyDescent="0.25">
      <c r="A19" s="167"/>
      <c r="B19" s="205">
        <v>7</v>
      </c>
      <c r="C19" s="199" t="s">
        <v>595</v>
      </c>
      <c r="D19" s="200"/>
      <c r="E19" s="200"/>
      <c r="F19" s="200"/>
      <c r="G19" s="200"/>
      <c r="H19" s="200"/>
      <c r="I19" s="167"/>
      <c r="J19" s="167"/>
      <c r="K19" s="167"/>
      <c r="L19" s="167"/>
      <c r="M19" s="167"/>
      <c r="N19" s="167"/>
      <c r="O19" s="167"/>
      <c r="P19" s="167"/>
      <c r="Q19" s="167"/>
      <c r="R19" s="167"/>
      <c r="S19" s="167"/>
      <c r="T19" s="167"/>
      <c r="U19" s="167"/>
      <c r="V19" s="167"/>
      <c r="W19" s="167"/>
      <c r="X19" s="167"/>
      <c r="Y19" s="167"/>
      <c r="Z19" s="167"/>
    </row>
    <row r="20" spans="1:26" ht="15.75" x14ac:dyDescent="0.25">
      <c r="A20" s="167"/>
      <c r="B20" s="311" t="s">
        <v>307</v>
      </c>
      <c r="C20" s="278"/>
      <c r="D20" s="186">
        <f t="shared" ref="D20:G20" si="0">SUM(D9:D19)</f>
        <v>0</v>
      </c>
      <c r="E20" s="186">
        <f t="shared" si="0"/>
        <v>0</v>
      </c>
      <c r="F20" s="186">
        <f t="shared" si="0"/>
        <v>0</v>
      </c>
      <c r="G20" s="186">
        <f t="shared" si="0"/>
        <v>0</v>
      </c>
      <c r="H20" s="185"/>
      <c r="I20" s="167"/>
      <c r="J20" s="167"/>
      <c r="K20" s="167"/>
      <c r="L20" s="167"/>
      <c r="M20" s="167"/>
      <c r="N20" s="167"/>
      <c r="O20" s="167"/>
      <c r="P20" s="167"/>
      <c r="Q20" s="167"/>
      <c r="R20" s="167"/>
      <c r="S20" s="167"/>
      <c r="T20" s="167"/>
      <c r="U20" s="167"/>
      <c r="V20" s="167"/>
      <c r="W20" s="167"/>
      <c r="X20" s="167"/>
      <c r="Y20" s="167"/>
      <c r="Z20" s="167"/>
    </row>
    <row r="21" spans="1:26" ht="15.75" customHeight="1" x14ac:dyDescent="0.25">
      <c r="A21" s="167"/>
      <c r="B21" s="167"/>
      <c r="C21" s="167"/>
      <c r="D21" s="167"/>
      <c r="E21" s="167"/>
      <c r="F21" s="167"/>
      <c r="G21" s="167"/>
      <c r="H21" s="167"/>
      <c r="I21" s="167"/>
      <c r="J21" s="167"/>
      <c r="K21" s="167"/>
      <c r="L21" s="167"/>
      <c r="M21" s="167"/>
      <c r="N21" s="167"/>
      <c r="O21" s="167"/>
      <c r="P21" s="167"/>
      <c r="Q21" s="167"/>
      <c r="R21" s="167"/>
      <c r="S21" s="167"/>
      <c r="T21" s="167"/>
      <c r="U21" s="167"/>
      <c r="V21" s="167"/>
      <c r="W21" s="167"/>
      <c r="X21" s="167"/>
      <c r="Y21" s="167"/>
      <c r="Z21" s="167"/>
    </row>
    <row r="22" spans="1:26" ht="15.75" customHeight="1" x14ac:dyDescent="0.25">
      <c r="A22" s="167"/>
      <c r="B22" s="167"/>
      <c r="C22" s="167"/>
      <c r="D22" s="167"/>
      <c r="E22" s="167"/>
      <c r="F22" s="167"/>
      <c r="G22" s="167"/>
      <c r="H22" s="167"/>
      <c r="I22" s="167"/>
      <c r="J22" s="167"/>
      <c r="K22" s="167"/>
      <c r="L22" s="167"/>
      <c r="M22" s="167"/>
      <c r="N22" s="167"/>
      <c r="O22" s="167"/>
      <c r="P22" s="167"/>
      <c r="Q22" s="167"/>
      <c r="R22" s="167"/>
      <c r="S22" s="167"/>
      <c r="T22" s="167"/>
      <c r="U22" s="167"/>
      <c r="V22" s="167"/>
      <c r="W22" s="167"/>
      <c r="X22" s="167"/>
      <c r="Y22" s="167"/>
      <c r="Z22" s="167"/>
    </row>
    <row r="23" spans="1:26" ht="15.75" customHeight="1" x14ac:dyDescent="0.25">
      <c r="A23" s="167"/>
      <c r="B23" s="167"/>
      <c r="C23" s="167"/>
      <c r="D23" s="167"/>
      <c r="E23" s="167"/>
      <c r="F23" s="167"/>
      <c r="G23" s="167"/>
      <c r="H23" s="167"/>
      <c r="I23" s="167"/>
      <c r="J23" s="167"/>
      <c r="K23" s="167"/>
      <c r="L23" s="167"/>
      <c r="M23" s="167"/>
      <c r="N23" s="167"/>
      <c r="O23" s="167"/>
      <c r="P23" s="167"/>
      <c r="Q23" s="167"/>
      <c r="R23" s="167"/>
      <c r="S23" s="167"/>
      <c r="T23" s="167"/>
      <c r="U23" s="167"/>
      <c r="V23" s="167"/>
      <c r="W23" s="167"/>
      <c r="X23" s="167"/>
      <c r="Y23" s="167"/>
      <c r="Z23" s="167"/>
    </row>
    <row r="24" spans="1:26" ht="15.75" customHeight="1" x14ac:dyDescent="0.25">
      <c r="A24" s="167"/>
      <c r="B24" s="167"/>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7"/>
    </row>
    <row r="25" spans="1:26" ht="15.75" customHeight="1" x14ac:dyDescent="0.25">
      <c r="A25" s="167"/>
      <c r="B25" s="167"/>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7"/>
    </row>
    <row r="26" spans="1:26" ht="15.75" customHeight="1" x14ac:dyDescent="0.25">
      <c r="A26" s="167"/>
      <c r="B26" s="167"/>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row>
    <row r="27" spans="1:26" ht="15.75" customHeight="1" x14ac:dyDescent="0.25">
      <c r="A27" s="167"/>
      <c r="B27" s="167"/>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row>
    <row r="28" spans="1:26" ht="15.75" customHeight="1" x14ac:dyDescent="0.25">
      <c r="A28" s="167"/>
      <c r="B28" s="167"/>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row>
    <row r="29" spans="1:26" ht="15.75" customHeight="1" x14ac:dyDescent="0.25">
      <c r="A29" s="167"/>
      <c r="B29" s="167"/>
      <c r="C29" s="167"/>
      <c r="D29" s="167"/>
      <c r="E29" s="167"/>
      <c r="F29" s="167"/>
      <c r="G29" s="167"/>
      <c r="H29" s="167"/>
      <c r="I29" s="167"/>
      <c r="J29" s="167"/>
      <c r="K29" s="167"/>
      <c r="L29" s="167"/>
      <c r="M29" s="167"/>
      <c r="N29" s="167"/>
      <c r="O29" s="167"/>
      <c r="P29" s="167"/>
      <c r="Q29" s="167"/>
      <c r="R29" s="167"/>
      <c r="S29" s="167"/>
      <c r="T29" s="167"/>
      <c r="U29" s="167"/>
      <c r="V29" s="167"/>
      <c r="W29" s="167"/>
      <c r="X29" s="167"/>
      <c r="Y29" s="167"/>
      <c r="Z29" s="167"/>
    </row>
    <row r="30" spans="1:26" ht="15.75" customHeight="1" x14ac:dyDescent="0.25">
      <c r="A30" s="167"/>
      <c r="B30" s="167"/>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row>
    <row r="31" spans="1:26" ht="15.75" customHeight="1" x14ac:dyDescent="0.25">
      <c r="A31" s="167"/>
      <c r="B31" s="167"/>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row>
    <row r="32" spans="1:26" ht="15.75" customHeight="1" x14ac:dyDescent="0.25">
      <c r="A32" s="167"/>
      <c r="B32" s="167"/>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row>
    <row r="33" spans="1:26" ht="15.75" customHeight="1" x14ac:dyDescent="0.25">
      <c r="A33" s="167"/>
      <c r="B33" s="167"/>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7"/>
    </row>
    <row r="34" spans="1:26" ht="15.75" customHeight="1" x14ac:dyDescent="0.25">
      <c r="A34" s="167"/>
      <c r="B34" s="167"/>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67"/>
    </row>
    <row r="35" spans="1:26" ht="15.75" customHeight="1" x14ac:dyDescent="0.25">
      <c r="A35" s="167"/>
      <c r="B35" s="167"/>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row>
    <row r="36" spans="1:26" ht="15.75" customHeight="1" x14ac:dyDescent="0.25">
      <c r="A36" s="167"/>
      <c r="B36" s="167"/>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row>
    <row r="37" spans="1:26" ht="15.75" customHeight="1" x14ac:dyDescent="0.25">
      <c r="A37" s="167"/>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row>
    <row r="38" spans="1:26" ht="15.75" customHeight="1" x14ac:dyDescent="0.25">
      <c r="A38" s="167"/>
      <c r="B38" s="167"/>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row>
    <row r="39" spans="1:26" ht="15.75" customHeight="1" x14ac:dyDescent="0.25">
      <c r="A39" s="167"/>
      <c r="B39" s="167"/>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row>
    <row r="40" spans="1:26" ht="15.75" customHeight="1" x14ac:dyDescent="0.25">
      <c r="A40" s="167"/>
      <c r="B40" s="167"/>
      <c r="C40" s="167"/>
      <c r="D40" s="167"/>
      <c r="E40" s="167"/>
      <c r="F40" s="167"/>
      <c r="G40" s="167"/>
      <c r="H40" s="167"/>
      <c r="I40" s="167"/>
      <c r="J40" s="167"/>
      <c r="K40" s="167"/>
      <c r="L40" s="167"/>
      <c r="M40" s="167"/>
      <c r="N40" s="167"/>
      <c r="O40" s="167"/>
      <c r="P40" s="167"/>
      <c r="Q40" s="167"/>
      <c r="R40" s="167"/>
      <c r="S40" s="167"/>
      <c r="T40" s="167"/>
      <c r="U40" s="167"/>
      <c r="V40" s="167"/>
      <c r="W40" s="167"/>
      <c r="X40" s="167"/>
      <c r="Y40" s="167"/>
      <c r="Z40" s="167"/>
    </row>
    <row r="41" spans="1:26" ht="15.75" customHeight="1" x14ac:dyDescent="0.25">
      <c r="A41" s="167"/>
      <c r="B41" s="167"/>
      <c r="C41" s="167"/>
      <c r="D41" s="167"/>
      <c r="E41" s="167"/>
      <c r="F41" s="167"/>
      <c r="G41" s="167"/>
      <c r="H41" s="167"/>
      <c r="I41" s="167"/>
      <c r="J41" s="167"/>
      <c r="K41" s="167"/>
      <c r="L41" s="167"/>
      <c r="M41" s="167"/>
      <c r="N41" s="167"/>
      <c r="O41" s="167"/>
      <c r="P41" s="167"/>
      <c r="Q41" s="167"/>
      <c r="R41" s="167"/>
      <c r="S41" s="167"/>
      <c r="T41" s="167"/>
      <c r="U41" s="167"/>
      <c r="V41" s="167"/>
      <c r="W41" s="167"/>
      <c r="X41" s="167"/>
      <c r="Y41" s="167"/>
      <c r="Z41" s="167"/>
    </row>
    <row r="42" spans="1:26" ht="15.75" customHeight="1" x14ac:dyDescent="0.25">
      <c r="A42" s="167"/>
      <c r="B42" s="167"/>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row>
    <row r="43" spans="1:26" ht="15.75" customHeight="1" x14ac:dyDescent="0.25">
      <c r="A43" s="167"/>
      <c r="B43" s="167"/>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row>
    <row r="44" spans="1:26" ht="15.75" customHeight="1" x14ac:dyDescent="0.25">
      <c r="A44" s="167"/>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row>
    <row r="45" spans="1:26" ht="15.75" customHeight="1" x14ac:dyDescent="0.25">
      <c r="A45" s="167"/>
      <c r="B45" s="167"/>
      <c r="C45" s="167"/>
      <c r="D45" s="167"/>
      <c r="E45" s="167"/>
      <c r="F45" s="167"/>
      <c r="G45" s="167"/>
      <c r="H45" s="167"/>
      <c r="I45" s="167"/>
      <c r="J45" s="167"/>
      <c r="K45" s="167"/>
      <c r="L45" s="167"/>
      <c r="M45" s="167"/>
      <c r="N45" s="167"/>
      <c r="O45" s="167"/>
      <c r="P45" s="167"/>
      <c r="Q45" s="167"/>
      <c r="R45" s="167"/>
      <c r="S45" s="167"/>
      <c r="T45" s="167"/>
      <c r="U45" s="167"/>
      <c r="V45" s="167"/>
      <c r="W45" s="167"/>
      <c r="X45" s="167"/>
      <c r="Y45" s="167"/>
      <c r="Z45" s="167"/>
    </row>
    <row r="46" spans="1:26" ht="15.75" customHeight="1" x14ac:dyDescent="0.25">
      <c r="A46" s="167"/>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row>
    <row r="47" spans="1:26" ht="15.75" customHeight="1" x14ac:dyDescent="0.25">
      <c r="A47" s="167"/>
      <c r="B47" s="167"/>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row>
    <row r="48" spans="1:26" ht="15.75" customHeight="1" x14ac:dyDescent="0.25">
      <c r="A48" s="167"/>
      <c r="B48" s="167"/>
      <c r="C48" s="167"/>
      <c r="D48" s="167"/>
      <c r="E48" s="167"/>
      <c r="F48" s="167"/>
      <c r="G48" s="167"/>
      <c r="H48" s="167"/>
      <c r="I48" s="167"/>
      <c r="J48" s="167"/>
      <c r="K48" s="167"/>
      <c r="L48" s="167"/>
      <c r="M48" s="167"/>
      <c r="N48" s="167"/>
      <c r="O48" s="167"/>
      <c r="P48" s="167"/>
      <c r="Q48" s="167"/>
      <c r="R48" s="167"/>
      <c r="S48" s="167"/>
      <c r="T48" s="167"/>
      <c r="U48" s="167"/>
      <c r="V48" s="167"/>
      <c r="W48" s="167"/>
      <c r="X48" s="167"/>
      <c r="Y48" s="167"/>
      <c r="Z48" s="167"/>
    </row>
    <row r="49" spans="1:26" ht="15.75" customHeight="1" x14ac:dyDescent="0.25">
      <c r="A49" s="167"/>
      <c r="B49" s="167"/>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row>
    <row r="50" spans="1:26" ht="15.75" customHeight="1" x14ac:dyDescent="0.25">
      <c r="A50" s="167"/>
      <c r="B50" s="167"/>
      <c r="C50" s="167"/>
      <c r="D50" s="167"/>
      <c r="E50" s="167"/>
      <c r="F50" s="167"/>
      <c r="G50" s="167"/>
      <c r="H50" s="167"/>
      <c r="I50" s="167"/>
      <c r="J50" s="167"/>
      <c r="K50" s="167"/>
      <c r="L50" s="167"/>
      <c r="M50" s="167"/>
      <c r="N50" s="167"/>
      <c r="O50" s="167"/>
      <c r="P50" s="167"/>
      <c r="Q50" s="167"/>
      <c r="R50" s="167"/>
      <c r="S50" s="167"/>
      <c r="T50" s="167"/>
      <c r="U50" s="167"/>
      <c r="V50" s="167"/>
      <c r="W50" s="167"/>
      <c r="X50" s="167"/>
      <c r="Y50" s="167"/>
      <c r="Z50" s="167"/>
    </row>
    <row r="51" spans="1:26" ht="15.75" customHeight="1" x14ac:dyDescent="0.25">
      <c r="A51" s="167"/>
      <c r="B51" s="167"/>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7"/>
    </row>
    <row r="52" spans="1:26" ht="15.75" customHeight="1" x14ac:dyDescent="0.25">
      <c r="A52" s="167"/>
      <c r="B52" s="167"/>
      <c r="C52" s="167"/>
      <c r="D52" s="167"/>
      <c r="E52" s="167"/>
      <c r="F52" s="167"/>
      <c r="G52" s="167"/>
      <c r="H52" s="167"/>
      <c r="I52" s="167"/>
      <c r="J52" s="167"/>
      <c r="K52" s="167"/>
      <c r="L52" s="167"/>
      <c r="M52" s="167"/>
      <c r="N52" s="167"/>
      <c r="O52" s="167"/>
      <c r="P52" s="167"/>
      <c r="Q52" s="167"/>
      <c r="R52" s="167"/>
      <c r="S52" s="167"/>
      <c r="T52" s="167"/>
      <c r="U52" s="167"/>
      <c r="V52" s="167"/>
      <c r="W52" s="167"/>
      <c r="X52" s="167"/>
      <c r="Y52" s="167"/>
      <c r="Z52" s="167"/>
    </row>
    <row r="53" spans="1:26" ht="15.75" customHeight="1" x14ac:dyDescent="0.25">
      <c r="A53" s="167"/>
      <c r="B53" s="167"/>
      <c r="C53" s="167"/>
      <c r="D53" s="167"/>
      <c r="E53" s="167"/>
      <c r="F53" s="167"/>
      <c r="G53" s="167"/>
      <c r="H53" s="167"/>
      <c r="I53" s="167"/>
      <c r="J53" s="167"/>
      <c r="K53" s="167"/>
      <c r="L53" s="167"/>
      <c r="M53" s="167"/>
      <c r="N53" s="167"/>
      <c r="O53" s="167"/>
      <c r="P53" s="167"/>
      <c r="Q53" s="167"/>
      <c r="R53" s="167"/>
      <c r="S53" s="167"/>
      <c r="T53" s="167"/>
      <c r="U53" s="167"/>
      <c r="V53" s="167"/>
      <c r="W53" s="167"/>
      <c r="X53" s="167"/>
      <c r="Y53" s="167"/>
      <c r="Z53" s="167"/>
    </row>
    <row r="54" spans="1:26" ht="15.75" customHeight="1" x14ac:dyDescent="0.25">
      <c r="A54" s="167"/>
      <c r="B54" s="167"/>
      <c r="C54" s="167"/>
      <c r="D54" s="167"/>
      <c r="E54" s="167"/>
      <c r="F54" s="167"/>
      <c r="G54" s="167"/>
      <c r="H54" s="167"/>
      <c r="I54" s="167"/>
      <c r="J54" s="167"/>
      <c r="K54" s="167"/>
      <c r="L54" s="167"/>
      <c r="M54" s="167"/>
      <c r="N54" s="167"/>
      <c r="O54" s="167"/>
      <c r="P54" s="167"/>
      <c r="Q54" s="167"/>
      <c r="R54" s="167"/>
      <c r="S54" s="167"/>
      <c r="T54" s="167"/>
      <c r="U54" s="167"/>
      <c r="V54" s="167"/>
      <c r="W54" s="167"/>
      <c r="X54" s="167"/>
      <c r="Y54" s="167"/>
      <c r="Z54" s="167"/>
    </row>
    <row r="55" spans="1:26" ht="15.75" customHeight="1" x14ac:dyDescent="0.25">
      <c r="A55" s="167"/>
      <c r="B55" s="167"/>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row>
    <row r="56" spans="1:26" ht="15.75" customHeight="1" x14ac:dyDescent="0.25">
      <c r="A56" s="167"/>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row>
    <row r="57" spans="1:26" ht="15.75" customHeight="1" x14ac:dyDescent="0.25">
      <c r="A57" s="167"/>
      <c r="B57" s="167"/>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row>
    <row r="58" spans="1:26" ht="15.75" customHeight="1" x14ac:dyDescent="0.25">
      <c r="A58" s="167"/>
      <c r="B58" s="167"/>
      <c r="C58" s="167"/>
      <c r="D58" s="167"/>
      <c r="E58" s="167"/>
      <c r="F58" s="167"/>
      <c r="G58" s="167"/>
      <c r="H58" s="167"/>
      <c r="I58" s="167"/>
      <c r="J58" s="167"/>
      <c r="K58" s="167"/>
      <c r="L58" s="167"/>
      <c r="M58" s="167"/>
      <c r="N58" s="167"/>
      <c r="O58" s="167"/>
      <c r="P58" s="167"/>
      <c r="Q58" s="167"/>
      <c r="R58" s="167"/>
      <c r="S58" s="167"/>
      <c r="T58" s="167"/>
      <c r="U58" s="167"/>
      <c r="V58" s="167"/>
      <c r="W58" s="167"/>
      <c r="X58" s="167"/>
      <c r="Y58" s="167"/>
      <c r="Z58" s="167"/>
    </row>
    <row r="59" spans="1:26" ht="15.75" customHeight="1" x14ac:dyDescent="0.25">
      <c r="A59" s="167"/>
      <c r="B59" s="167"/>
      <c r="C59" s="167"/>
      <c r="D59" s="167"/>
      <c r="E59" s="167"/>
      <c r="F59" s="167"/>
      <c r="G59" s="167"/>
      <c r="H59" s="167"/>
      <c r="I59" s="167"/>
      <c r="J59" s="167"/>
      <c r="K59" s="167"/>
      <c r="L59" s="167"/>
      <c r="M59" s="167"/>
      <c r="N59" s="167"/>
      <c r="O59" s="167"/>
      <c r="P59" s="167"/>
      <c r="Q59" s="167"/>
      <c r="R59" s="167"/>
      <c r="S59" s="167"/>
      <c r="T59" s="167"/>
      <c r="U59" s="167"/>
      <c r="V59" s="167"/>
      <c r="W59" s="167"/>
      <c r="X59" s="167"/>
      <c r="Y59" s="167"/>
      <c r="Z59" s="167"/>
    </row>
    <row r="60" spans="1:26" ht="15.75" customHeight="1" x14ac:dyDescent="0.25">
      <c r="A60" s="167"/>
      <c r="B60" s="167"/>
      <c r="C60" s="167"/>
      <c r="D60" s="167"/>
      <c r="E60" s="167"/>
      <c r="F60" s="167"/>
      <c r="G60" s="167"/>
      <c r="H60" s="167"/>
      <c r="I60" s="167"/>
      <c r="J60" s="167"/>
      <c r="K60" s="167"/>
      <c r="L60" s="167"/>
      <c r="M60" s="167"/>
      <c r="N60" s="167"/>
      <c r="O60" s="167"/>
      <c r="P60" s="167"/>
      <c r="Q60" s="167"/>
      <c r="R60" s="167"/>
      <c r="S60" s="167"/>
      <c r="T60" s="167"/>
      <c r="U60" s="167"/>
      <c r="V60" s="167"/>
      <c r="W60" s="167"/>
      <c r="X60" s="167"/>
      <c r="Y60" s="167"/>
      <c r="Z60" s="167"/>
    </row>
    <row r="61" spans="1:26" ht="15.75" customHeight="1" x14ac:dyDescent="0.25">
      <c r="A61" s="167"/>
      <c r="B61" s="167"/>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row>
    <row r="62" spans="1:26" ht="15.75" customHeight="1" x14ac:dyDescent="0.25">
      <c r="A62" s="167"/>
      <c r="B62" s="167"/>
      <c r="C62" s="167"/>
      <c r="D62" s="167"/>
      <c r="E62" s="167"/>
      <c r="F62" s="167"/>
      <c r="G62" s="167"/>
      <c r="H62" s="167"/>
      <c r="I62" s="167"/>
      <c r="J62" s="167"/>
      <c r="K62" s="167"/>
      <c r="L62" s="167"/>
      <c r="M62" s="167"/>
      <c r="N62" s="167"/>
      <c r="O62" s="167"/>
      <c r="P62" s="167"/>
      <c r="Q62" s="167"/>
      <c r="R62" s="167"/>
      <c r="S62" s="167"/>
      <c r="T62" s="167"/>
      <c r="U62" s="167"/>
      <c r="V62" s="167"/>
      <c r="W62" s="167"/>
      <c r="X62" s="167"/>
      <c r="Y62" s="167"/>
      <c r="Z62" s="167"/>
    </row>
    <row r="63" spans="1:26" ht="15.75" customHeight="1" x14ac:dyDescent="0.25">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row>
    <row r="64" spans="1:26" ht="15.75" customHeight="1" x14ac:dyDescent="0.25">
      <c r="A64" s="167"/>
      <c r="B64" s="167"/>
      <c r="C64" s="167"/>
      <c r="D64" s="167"/>
      <c r="E64" s="167"/>
      <c r="F64" s="167"/>
      <c r="G64" s="167"/>
      <c r="H64" s="167"/>
      <c r="I64" s="167"/>
      <c r="J64" s="167"/>
      <c r="K64" s="167"/>
      <c r="L64" s="167"/>
      <c r="M64" s="167"/>
      <c r="N64" s="167"/>
      <c r="O64" s="167"/>
      <c r="P64" s="167"/>
      <c r="Q64" s="167"/>
      <c r="R64" s="167"/>
      <c r="S64" s="167"/>
      <c r="T64" s="167"/>
      <c r="U64" s="167"/>
      <c r="V64" s="167"/>
      <c r="W64" s="167"/>
      <c r="X64" s="167"/>
      <c r="Y64" s="167"/>
      <c r="Z64" s="167"/>
    </row>
    <row r="65" spans="1:26" ht="15.75" customHeight="1" x14ac:dyDescent="0.25">
      <c r="A65" s="167"/>
      <c r="B65" s="167"/>
      <c r="C65" s="167"/>
      <c r="D65" s="167"/>
      <c r="E65" s="167"/>
      <c r="F65" s="167"/>
      <c r="G65" s="167"/>
      <c r="H65" s="167"/>
      <c r="I65" s="167"/>
      <c r="J65" s="167"/>
      <c r="K65" s="167"/>
      <c r="L65" s="167"/>
      <c r="M65" s="167"/>
      <c r="N65" s="167"/>
      <c r="O65" s="167"/>
      <c r="P65" s="167"/>
      <c r="Q65" s="167"/>
      <c r="R65" s="167"/>
      <c r="S65" s="167"/>
      <c r="T65" s="167"/>
      <c r="U65" s="167"/>
      <c r="V65" s="167"/>
      <c r="W65" s="167"/>
      <c r="X65" s="167"/>
      <c r="Y65" s="167"/>
      <c r="Z65" s="167"/>
    </row>
    <row r="66" spans="1:26" ht="15.75" customHeight="1" x14ac:dyDescent="0.25">
      <c r="A66" s="167"/>
      <c r="B66" s="167"/>
      <c r="C66" s="167"/>
      <c r="D66" s="167"/>
      <c r="E66" s="167"/>
      <c r="F66" s="167"/>
      <c r="G66" s="167"/>
      <c r="H66" s="167"/>
      <c r="I66" s="167"/>
      <c r="J66" s="167"/>
      <c r="K66" s="167"/>
      <c r="L66" s="167"/>
      <c r="M66" s="167"/>
      <c r="N66" s="167"/>
      <c r="O66" s="167"/>
      <c r="P66" s="167"/>
      <c r="Q66" s="167"/>
      <c r="R66" s="167"/>
      <c r="S66" s="167"/>
      <c r="T66" s="167"/>
      <c r="U66" s="167"/>
      <c r="V66" s="167"/>
      <c r="W66" s="167"/>
      <c r="X66" s="167"/>
      <c r="Y66" s="167"/>
      <c r="Z66" s="167"/>
    </row>
    <row r="67" spans="1:26" ht="15.75" customHeight="1" x14ac:dyDescent="0.25">
      <c r="A67" s="167"/>
      <c r="B67" s="167"/>
      <c r="C67" s="167"/>
      <c r="D67" s="167"/>
      <c r="E67" s="167"/>
      <c r="F67" s="167"/>
      <c r="G67" s="167"/>
      <c r="H67" s="167"/>
      <c r="I67" s="167"/>
      <c r="J67" s="167"/>
      <c r="K67" s="167"/>
      <c r="L67" s="167"/>
      <c r="M67" s="167"/>
      <c r="N67" s="167"/>
      <c r="O67" s="167"/>
      <c r="P67" s="167"/>
      <c r="Q67" s="167"/>
      <c r="R67" s="167"/>
      <c r="S67" s="167"/>
      <c r="T67" s="167"/>
      <c r="U67" s="167"/>
      <c r="V67" s="167"/>
      <c r="W67" s="167"/>
      <c r="X67" s="167"/>
      <c r="Y67" s="167"/>
      <c r="Z67" s="167"/>
    </row>
    <row r="68" spans="1:26" ht="15.75" customHeight="1" x14ac:dyDescent="0.25">
      <c r="A68" s="167"/>
      <c r="B68" s="167"/>
      <c r="C68" s="167"/>
      <c r="D68" s="167"/>
      <c r="E68" s="167"/>
      <c r="F68" s="167"/>
      <c r="G68" s="167"/>
      <c r="H68" s="167"/>
      <c r="I68" s="167"/>
      <c r="J68" s="167"/>
      <c r="K68" s="167"/>
      <c r="L68" s="167"/>
      <c r="M68" s="167"/>
      <c r="N68" s="167"/>
      <c r="O68" s="167"/>
      <c r="P68" s="167"/>
      <c r="Q68" s="167"/>
      <c r="R68" s="167"/>
      <c r="S68" s="167"/>
      <c r="T68" s="167"/>
      <c r="U68" s="167"/>
      <c r="V68" s="167"/>
      <c r="W68" s="167"/>
      <c r="X68" s="167"/>
      <c r="Y68" s="167"/>
      <c r="Z68" s="167"/>
    </row>
    <row r="69" spans="1:26" ht="15.75" customHeight="1" x14ac:dyDescent="0.25">
      <c r="A69" s="167"/>
      <c r="B69" s="167"/>
      <c r="C69" s="167"/>
      <c r="D69" s="167"/>
      <c r="E69" s="167"/>
      <c r="F69" s="167"/>
      <c r="G69" s="167"/>
      <c r="H69" s="167"/>
      <c r="I69" s="167"/>
      <c r="J69" s="167"/>
      <c r="K69" s="167"/>
      <c r="L69" s="167"/>
      <c r="M69" s="167"/>
      <c r="N69" s="167"/>
      <c r="O69" s="167"/>
      <c r="P69" s="167"/>
      <c r="Q69" s="167"/>
      <c r="R69" s="167"/>
      <c r="S69" s="167"/>
      <c r="T69" s="167"/>
      <c r="U69" s="167"/>
      <c r="V69" s="167"/>
      <c r="W69" s="167"/>
      <c r="X69" s="167"/>
      <c r="Y69" s="167"/>
      <c r="Z69" s="167"/>
    </row>
    <row r="70" spans="1:26" ht="15.75" customHeight="1" x14ac:dyDescent="0.25">
      <c r="A70" s="167"/>
      <c r="B70" s="167"/>
      <c r="C70" s="167"/>
      <c r="D70" s="167"/>
      <c r="E70" s="167"/>
      <c r="F70" s="167"/>
      <c r="G70" s="167"/>
      <c r="H70" s="167"/>
      <c r="I70" s="167"/>
      <c r="J70" s="167"/>
      <c r="K70" s="167"/>
      <c r="L70" s="167"/>
      <c r="M70" s="167"/>
      <c r="N70" s="167"/>
      <c r="O70" s="167"/>
      <c r="P70" s="167"/>
      <c r="Q70" s="167"/>
      <c r="R70" s="167"/>
      <c r="S70" s="167"/>
      <c r="T70" s="167"/>
      <c r="U70" s="167"/>
      <c r="V70" s="167"/>
      <c r="W70" s="167"/>
      <c r="X70" s="167"/>
      <c r="Y70" s="167"/>
      <c r="Z70" s="167"/>
    </row>
    <row r="71" spans="1:26" ht="15.75" customHeight="1" x14ac:dyDescent="0.25">
      <c r="A71" s="167"/>
      <c r="B71" s="167"/>
      <c r="C71" s="167"/>
      <c r="D71" s="167"/>
      <c r="E71" s="167"/>
      <c r="F71" s="167"/>
      <c r="G71" s="167"/>
      <c r="H71" s="167"/>
      <c r="I71" s="167"/>
      <c r="J71" s="167"/>
      <c r="K71" s="167"/>
      <c r="L71" s="167"/>
      <c r="M71" s="167"/>
      <c r="N71" s="167"/>
      <c r="O71" s="167"/>
      <c r="P71" s="167"/>
      <c r="Q71" s="167"/>
      <c r="R71" s="167"/>
      <c r="S71" s="167"/>
      <c r="T71" s="167"/>
      <c r="U71" s="167"/>
      <c r="V71" s="167"/>
      <c r="W71" s="167"/>
      <c r="X71" s="167"/>
      <c r="Y71" s="167"/>
      <c r="Z71" s="167"/>
    </row>
    <row r="72" spans="1:26" ht="15.75" customHeight="1" x14ac:dyDescent="0.25">
      <c r="A72" s="167"/>
      <c r="B72" s="167"/>
      <c r="C72" s="167"/>
      <c r="D72" s="167"/>
      <c r="E72" s="167"/>
      <c r="F72" s="167"/>
      <c r="G72" s="167"/>
      <c r="H72" s="167"/>
      <c r="I72" s="167"/>
      <c r="J72" s="167"/>
      <c r="K72" s="167"/>
      <c r="L72" s="167"/>
      <c r="M72" s="167"/>
      <c r="N72" s="167"/>
      <c r="O72" s="167"/>
      <c r="P72" s="167"/>
      <c r="Q72" s="167"/>
      <c r="R72" s="167"/>
      <c r="S72" s="167"/>
      <c r="T72" s="167"/>
      <c r="U72" s="167"/>
      <c r="V72" s="167"/>
      <c r="W72" s="167"/>
      <c r="X72" s="167"/>
      <c r="Y72" s="167"/>
      <c r="Z72" s="167"/>
    </row>
    <row r="73" spans="1:26" ht="15.75" customHeight="1" x14ac:dyDescent="0.25">
      <c r="A73" s="167"/>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row>
    <row r="74" spans="1:26" ht="15.75" customHeight="1" x14ac:dyDescent="0.25">
      <c r="A74" s="167"/>
      <c r="B74" s="167"/>
      <c r="C74" s="167"/>
      <c r="D74" s="167"/>
      <c r="E74" s="167"/>
      <c r="F74" s="167"/>
      <c r="G74" s="167"/>
      <c r="H74" s="167"/>
      <c r="I74" s="167"/>
      <c r="J74" s="167"/>
      <c r="K74" s="167"/>
      <c r="L74" s="167"/>
      <c r="M74" s="167"/>
      <c r="N74" s="167"/>
      <c r="O74" s="167"/>
      <c r="P74" s="167"/>
      <c r="Q74" s="167"/>
      <c r="R74" s="167"/>
      <c r="S74" s="167"/>
      <c r="T74" s="167"/>
      <c r="U74" s="167"/>
      <c r="V74" s="167"/>
      <c r="W74" s="167"/>
      <c r="X74" s="167"/>
      <c r="Y74" s="167"/>
      <c r="Z74" s="167"/>
    </row>
    <row r="75" spans="1:26" ht="15.75" customHeight="1" x14ac:dyDescent="0.25">
      <c r="A75" s="167"/>
      <c r="B75" s="167"/>
      <c r="C75" s="167"/>
      <c r="D75" s="167"/>
      <c r="E75" s="167"/>
      <c r="F75" s="167"/>
      <c r="G75" s="167"/>
      <c r="H75" s="167"/>
      <c r="I75" s="167"/>
      <c r="J75" s="167"/>
      <c r="K75" s="167"/>
      <c r="L75" s="167"/>
      <c r="M75" s="167"/>
      <c r="N75" s="167"/>
      <c r="O75" s="167"/>
      <c r="P75" s="167"/>
      <c r="Q75" s="167"/>
      <c r="R75" s="167"/>
      <c r="S75" s="167"/>
      <c r="T75" s="167"/>
      <c r="U75" s="167"/>
      <c r="V75" s="167"/>
      <c r="W75" s="167"/>
      <c r="X75" s="167"/>
      <c r="Y75" s="167"/>
      <c r="Z75" s="167"/>
    </row>
    <row r="76" spans="1:26" ht="15.75" customHeight="1" x14ac:dyDescent="0.25">
      <c r="A76" s="167"/>
      <c r="B76" s="167"/>
      <c r="C76" s="167"/>
      <c r="D76" s="167"/>
      <c r="E76" s="167"/>
      <c r="F76" s="167"/>
      <c r="G76" s="167"/>
      <c r="H76" s="167"/>
      <c r="I76" s="167"/>
      <c r="J76" s="167"/>
      <c r="K76" s="167"/>
      <c r="L76" s="167"/>
      <c r="M76" s="167"/>
      <c r="N76" s="167"/>
      <c r="O76" s="167"/>
      <c r="P76" s="167"/>
      <c r="Q76" s="167"/>
      <c r="R76" s="167"/>
      <c r="S76" s="167"/>
      <c r="T76" s="167"/>
      <c r="U76" s="167"/>
      <c r="V76" s="167"/>
      <c r="W76" s="167"/>
      <c r="X76" s="167"/>
      <c r="Y76" s="167"/>
      <c r="Z76" s="167"/>
    </row>
    <row r="77" spans="1:26" ht="15.75" customHeight="1" x14ac:dyDescent="0.25">
      <c r="A77" s="167"/>
      <c r="B77" s="167"/>
      <c r="C77" s="167"/>
      <c r="D77" s="167"/>
      <c r="E77" s="167"/>
      <c r="F77" s="167"/>
      <c r="G77" s="167"/>
      <c r="H77" s="167"/>
      <c r="I77" s="167"/>
      <c r="J77" s="167"/>
      <c r="K77" s="167"/>
      <c r="L77" s="167"/>
      <c r="M77" s="167"/>
      <c r="N77" s="167"/>
      <c r="O77" s="167"/>
      <c r="P77" s="167"/>
      <c r="Q77" s="167"/>
      <c r="R77" s="167"/>
      <c r="S77" s="167"/>
      <c r="T77" s="167"/>
      <c r="U77" s="167"/>
      <c r="V77" s="167"/>
      <c r="W77" s="167"/>
      <c r="X77" s="167"/>
      <c r="Y77" s="167"/>
      <c r="Z77" s="167"/>
    </row>
    <row r="78" spans="1:26" ht="15.75" customHeight="1" x14ac:dyDescent="0.25">
      <c r="A78" s="167"/>
      <c r="B78" s="167"/>
      <c r="C78" s="167"/>
      <c r="D78" s="167"/>
      <c r="E78" s="167"/>
      <c r="F78" s="167"/>
      <c r="G78" s="167"/>
      <c r="H78" s="167"/>
      <c r="I78" s="167"/>
      <c r="J78" s="167"/>
      <c r="K78" s="167"/>
      <c r="L78" s="167"/>
      <c r="M78" s="167"/>
      <c r="N78" s="167"/>
      <c r="O78" s="167"/>
      <c r="P78" s="167"/>
      <c r="Q78" s="167"/>
      <c r="R78" s="167"/>
      <c r="S78" s="167"/>
      <c r="T78" s="167"/>
      <c r="U78" s="167"/>
      <c r="V78" s="167"/>
      <c r="W78" s="167"/>
      <c r="X78" s="167"/>
      <c r="Y78" s="167"/>
      <c r="Z78" s="167"/>
    </row>
    <row r="79" spans="1:26" ht="15.75" customHeight="1" x14ac:dyDescent="0.25">
      <c r="A79" s="167"/>
      <c r="B79" s="167"/>
      <c r="C79" s="167"/>
      <c r="D79" s="167"/>
      <c r="E79" s="167"/>
      <c r="F79" s="167"/>
      <c r="G79" s="167"/>
      <c r="H79" s="167"/>
      <c r="I79" s="167"/>
      <c r="J79" s="167"/>
      <c r="K79" s="167"/>
      <c r="L79" s="167"/>
      <c r="M79" s="167"/>
      <c r="N79" s="167"/>
      <c r="O79" s="167"/>
      <c r="P79" s="167"/>
      <c r="Q79" s="167"/>
      <c r="R79" s="167"/>
      <c r="S79" s="167"/>
      <c r="T79" s="167"/>
      <c r="U79" s="167"/>
      <c r="V79" s="167"/>
      <c r="W79" s="167"/>
      <c r="X79" s="167"/>
      <c r="Y79" s="167"/>
      <c r="Z79" s="167"/>
    </row>
    <row r="80" spans="1:26" ht="15.75" customHeight="1" x14ac:dyDescent="0.25">
      <c r="A80" s="167"/>
      <c r="B80" s="167"/>
      <c r="C80" s="167"/>
      <c r="D80" s="167"/>
      <c r="E80" s="167"/>
      <c r="F80" s="167"/>
      <c r="G80" s="167"/>
      <c r="H80" s="167"/>
      <c r="I80" s="167"/>
      <c r="J80" s="167"/>
      <c r="K80" s="167"/>
      <c r="L80" s="167"/>
      <c r="M80" s="167"/>
      <c r="N80" s="167"/>
      <c r="O80" s="167"/>
      <c r="P80" s="167"/>
      <c r="Q80" s="167"/>
      <c r="R80" s="167"/>
      <c r="S80" s="167"/>
      <c r="T80" s="167"/>
      <c r="U80" s="167"/>
      <c r="V80" s="167"/>
      <c r="W80" s="167"/>
      <c r="X80" s="167"/>
      <c r="Y80" s="167"/>
      <c r="Z80" s="167"/>
    </row>
    <row r="81" spans="1:26" ht="15.75" customHeight="1" x14ac:dyDescent="0.25">
      <c r="A81" s="167"/>
      <c r="B81" s="167"/>
      <c r="C81" s="167"/>
      <c r="D81" s="167"/>
      <c r="E81" s="167"/>
      <c r="F81" s="167"/>
      <c r="G81" s="167"/>
      <c r="H81" s="167"/>
      <c r="I81" s="167"/>
      <c r="J81" s="167"/>
      <c r="K81" s="167"/>
      <c r="L81" s="167"/>
      <c r="M81" s="167"/>
      <c r="N81" s="167"/>
      <c r="O81" s="167"/>
      <c r="P81" s="167"/>
      <c r="Q81" s="167"/>
      <c r="R81" s="167"/>
      <c r="S81" s="167"/>
      <c r="T81" s="167"/>
      <c r="U81" s="167"/>
      <c r="V81" s="167"/>
      <c r="W81" s="167"/>
      <c r="X81" s="167"/>
      <c r="Y81" s="167"/>
      <c r="Z81" s="167"/>
    </row>
    <row r="82" spans="1:26" ht="15.75" customHeight="1" x14ac:dyDescent="0.25">
      <c r="A82" s="167"/>
      <c r="B82" s="167"/>
      <c r="C82" s="167"/>
      <c r="D82" s="167"/>
      <c r="E82" s="167"/>
      <c r="F82" s="167"/>
      <c r="G82" s="167"/>
      <c r="H82" s="167"/>
      <c r="I82" s="167"/>
      <c r="J82" s="167"/>
      <c r="K82" s="167"/>
      <c r="L82" s="167"/>
      <c r="M82" s="167"/>
      <c r="N82" s="167"/>
      <c r="O82" s="167"/>
      <c r="P82" s="167"/>
      <c r="Q82" s="167"/>
      <c r="R82" s="167"/>
      <c r="S82" s="167"/>
      <c r="T82" s="167"/>
      <c r="U82" s="167"/>
      <c r="V82" s="167"/>
      <c r="W82" s="167"/>
      <c r="X82" s="167"/>
      <c r="Y82" s="167"/>
      <c r="Z82" s="167"/>
    </row>
    <row r="83" spans="1:26" ht="15.75" customHeight="1" x14ac:dyDescent="0.25">
      <c r="A83" s="167"/>
      <c r="B83" s="167"/>
      <c r="C83" s="167"/>
      <c r="D83" s="167"/>
      <c r="E83" s="167"/>
      <c r="F83" s="167"/>
      <c r="G83" s="167"/>
      <c r="H83" s="167"/>
      <c r="I83" s="167"/>
      <c r="J83" s="167"/>
      <c r="K83" s="167"/>
      <c r="L83" s="167"/>
      <c r="M83" s="167"/>
      <c r="N83" s="167"/>
      <c r="O83" s="167"/>
      <c r="P83" s="167"/>
      <c r="Q83" s="167"/>
      <c r="R83" s="167"/>
      <c r="S83" s="167"/>
      <c r="T83" s="167"/>
      <c r="U83" s="167"/>
      <c r="V83" s="167"/>
      <c r="W83" s="167"/>
      <c r="X83" s="167"/>
      <c r="Y83" s="167"/>
      <c r="Z83" s="167"/>
    </row>
    <row r="84" spans="1:26" ht="15.75" customHeight="1" x14ac:dyDescent="0.25">
      <c r="A84" s="167"/>
      <c r="B84" s="167"/>
      <c r="C84" s="167"/>
      <c r="D84" s="167"/>
      <c r="E84" s="167"/>
      <c r="F84" s="167"/>
      <c r="G84" s="167"/>
      <c r="H84" s="167"/>
      <c r="I84" s="167"/>
      <c r="J84" s="167"/>
      <c r="K84" s="167"/>
      <c r="L84" s="167"/>
      <c r="M84" s="167"/>
      <c r="N84" s="167"/>
      <c r="O84" s="167"/>
      <c r="P84" s="167"/>
      <c r="Q84" s="167"/>
      <c r="R84" s="167"/>
      <c r="S84" s="167"/>
      <c r="T84" s="167"/>
      <c r="U84" s="167"/>
      <c r="V84" s="167"/>
      <c r="W84" s="167"/>
      <c r="X84" s="167"/>
      <c r="Y84" s="167"/>
      <c r="Z84" s="167"/>
    </row>
    <row r="85" spans="1:26" ht="15.75" customHeight="1" x14ac:dyDescent="0.25">
      <c r="A85" s="167"/>
      <c r="B85" s="167"/>
      <c r="C85" s="167"/>
      <c r="D85" s="167"/>
      <c r="E85" s="167"/>
      <c r="F85" s="167"/>
      <c r="G85" s="167"/>
      <c r="H85" s="167"/>
      <c r="I85" s="167"/>
      <c r="J85" s="167"/>
      <c r="K85" s="167"/>
      <c r="L85" s="167"/>
      <c r="M85" s="167"/>
      <c r="N85" s="167"/>
      <c r="O85" s="167"/>
      <c r="P85" s="167"/>
      <c r="Q85" s="167"/>
      <c r="R85" s="167"/>
      <c r="S85" s="167"/>
      <c r="T85" s="167"/>
      <c r="U85" s="167"/>
      <c r="V85" s="167"/>
      <c r="W85" s="167"/>
      <c r="X85" s="167"/>
      <c r="Y85" s="167"/>
      <c r="Z85" s="167"/>
    </row>
    <row r="86" spans="1:26" ht="15.75" customHeight="1" x14ac:dyDescent="0.25">
      <c r="A86" s="167"/>
      <c r="B86" s="167"/>
      <c r="C86" s="167"/>
      <c r="D86" s="167"/>
      <c r="E86" s="167"/>
      <c r="F86" s="167"/>
      <c r="G86" s="167"/>
      <c r="H86" s="167"/>
      <c r="I86" s="167"/>
      <c r="J86" s="167"/>
      <c r="K86" s="167"/>
      <c r="L86" s="167"/>
      <c r="M86" s="167"/>
      <c r="N86" s="167"/>
      <c r="O86" s="167"/>
      <c r="P86" s="167"/>
      <c r="Q86" s="167"/>
      <c r="R86" s="167"/>
      <c r="S86" s="167"/>
      <c r="T86" s="167"/>
      <c r="U86" s="167"/>
      <c r="V86" s="167"/>
      <c r="W86" s="167"/>
      <c r="X86" s="167"/>
      <c r="Y86" s="167"/>
      <c r="Z86" s="167"/>
    </row>
    <row r="87" spans="1:26" ht="15.75" customHeight="1" x14ac:dyDescent="0.25">
      <c r="A87" s="167"/>
      <c r="B87" s="167"/>
      <c r="C87" s="167"/>
      <c r="D87" s="167"/>
      <c r="E87" s="167"/>
      <c r="F87" s="167"/>
      <c r="G87" s="167"/>
      <c r="H87" s="167"/>
      <c r="I87" s="167"/>
      <c r="J87" s="167"/>
      <c r="K87" s="167"/>
      <c r="L87" s="167"/>
      <c r="M87" s="167"/>
      <c r="N87" s="167"/>
      <c r="O87" s="167"/>
      <c r="P87" s="167"/>
      <c r="Q87" s="167"/>
      <c r="R87" s="167"/>
      <c r="S87" s="167"/>
      <c r="T87" s="167"/>
      <c r="U87" s="167"/>
      <c r="V87" s="167"/>
      <c r="W87" s="167"/>
      <c r="X87" s="167"/>
      <c r="Y87" s="167"/>
      <c r="Z87" s="167"/>
    </row>
    <row r="88" spans="1:26" ht="15.75" customHeight="1" x14ac:dyDescent="0.25">
      <c r="A88" s="167"/>
      <c r="B88" s="167"/>
      <c r="C88" s="167"/>
      <c r="D88" s="167"/>
      <c r="E88" s="167"/>
      <c r="F88" s="167"/>
      <c r="G88" s="167"/>
      <c r="H88" s="167"/>
      <c r="I88" s="167"/>
      <c r="J88" s="167"/>
      <c r="K88" s="167"/>
      <c r="L88" s="167"/>
      <c r="M88" s="167"/>
      <c r="N88" s="167"/>
      <c r="O88" s="167"/>
      <c r="P88" s="167"/>
      <c r="Q88" s="167"/>
      <c r="R88" s="167"/>
      <c r="S88" s="167"/>
      <c r="T88" s="167"/>
      <c r="U88" s="167"/>
      <c r="V88" s="167"/>
      <c r="W88" s="167"/>
      <c r="X88" s="167"/>
      <c r="Y88" s="167"/>
      <c r="Z88" s="167"/>
    </row>
    <row r="89" spans="1:26" ht="15.75" customHeight="1" x14ac:dyDescent="0.25">
      <c r="A89" s="167"/>
      <c r="B89" s="167"/>
      <c r="C89" s="167"/>
      <c r="D89" s="167"/>
      <c r="E89" s="167"/>
      <c r="F89" s="167"/>
      <c r="G89" s="167"/>
      <c r="H89" s="167"/>
      <c r="I89" s="167"/>
      <c r="J89" s="167"/>
      <c r="K89" s="167"/>
      <c r="L89" s="167"/>
      <c r="M89" s="167"/>
      <c r="N89" s="167"/>
      <c r="O89" s="167"/>
      <c r="P89" s="167"/>
      <c r="Q89" s="167"/>
      <c r="R89" s="167"/>
      <c r="S89" s="167"/>
      <c r="T89" s="167"/>
      <c r="U89" s="167"/>
      <c r="V89" s="167"/>
      <c r="W89" s="167"/>
      <c r="X89" s="167"/>
      <c r="Y89" s="167"/>
      <c r="Z89" s="167"/>
    </row>
    <row r="90" spans="1:26" ht="15.75" customHeight="1" x14ac:dyDescent="0.25">
      <c r="A90" s="167"/>
      <c r="B90" s="167"/>
      <c r="C90" s="167"/>
      <c r="D90" s="167"/>
      <c r="E90" s="167"/>
      <c r="F90" s="167"/>
      <c r="G90" s="167"/>
      <c r="H90" s="167"/>
      <c r="I90" s="167"/>
      <c r="J90" s="167"/>
      <c r="K90" s="167"/>
      <c r="L90" s="167"/>
      <c r="M90" s="167"/>
      <c r="N90" s="167"/>
      <c r="O90" s="167"/>
      <c r="P90" s="167"/>
      <c r="Q90" s="167"/>
      <c r="R90" s="167"/>
      <c r="S90" s="167"/>
      <c r="T90" s="167"/>
      <c r="U90" s="167"/>
      <c r="V90" s="167"/>
      <c r="W90" s="167"/>
      <c r="X90" s="167"/>
      <c r="Y90" s="167"/>
      <c r="Z90" s="167"/>
    </row>
    <row r="91" spans="1:26" ht="15.75" customHeight="1" x14ac:dyDescent="0.25">
      <c r="A91" s="167"/>
      <c r="B91" s="167"/>
      <c r="C91" s="167"/>
      <c r="D91" s="167"/>
      <c r="E91" s="167"/>
      <c r="F91" s="167"/>
      <c r="G91" s="167"/>
      <c r="H91" s="167"/>
      <c r="I91" s="167"/>
      <c r="J91" s="167"/>
      <c r="K91" s="167"/>
      <c r="L91" s="167"/>
      <c r="M91" s="167"/>
      <c r="N91" s="167"/>
      <c r="O91" s="167"/>
      <c r="P91" s="167"/>
      <c r="Q91" s="167"/>
      <c r="R91" s="167"/>
      <c r="S91" s="167"/>
      <c r="T91" s="167"/>
      <c r="U91" s="167"/>
      <c r="V91" s="167"/>
      <c r="W91" s="167"/>
      <c r="X91" s="167"/>
      <c r="Y91" s="167"/>
      <c r="Z91" s="167"/>
    </row>
    <row r="92" spans="1:26" ht="15.75" customHeight="1" x14ac:dyDescent="0.25">
      <c r="A92" s="167"/>
      <c r="B92" s="167"/>
      <c r="C92" s="167"/>
      <c r="D92" s="167"/>
      <c r="E92" s="167"/>
      <c r="F92" s="167"/>
      <c r="G92" s="167"/>
      <c r="H92" s="167"/>
      <c r="I92" s="167"/>
      <c r="J92" s="167"/>
      <c r="K92" s="167"/>
      <c r="L92" s="167"/>
      <c r="M92" s="167"/>
      <c r="N92" s="167"/>
      <c r="O92" s="167"/>
      <c r="P92" s="167"/>
      <c r="Q92" s="167"/>
      <c r="R92" s="167"/>
      <c r="S92" s="167"/>
      <c r="T92" s="167"/>
      <c r="U92" s="167"/>
      <c r="V92" s="167"/>
      <c r="W92" s="167"/>
      <c r="X92" s="167"/>
      <c r="Y92" s="167"/>
      <c r="Z92" s="167"/>
    </row>
    <row r="93" spans="1:26" ht="15.75" customHeight="1" x14ac:dyDescent="0.25">
      <c r="A93" s="167"/>
      <c r="B93" s="167"/>
      <c r="C93" s="167"/>
      <c r="D93" s="167"/>
      <c r="E93" s="167"/>
      <c r="F93" s="167"/>
      <c r="G93" s="167"/>
      <c r="H93" s="167"/>
      <c r="I93" s="167"/>
      <c r="J93" s="167"/>
      <c r="K93" s="167"/>
      <c r="L93" s="167"/>
      <c r="M93" s="167"/>
      <c r="N93" s="167"/>
      <c r="O93" s="167"/>
      <c r="P93" s="167"/>
      <c r="Q93" s="167"/>
      <c r="R93" s="167"/>
      <c r="S93" s="167"/>
      <c r="T93" s="167"/>
      <c r="U93" s="167"/>
      <c r="V93" s="167"/>
      <c r="W93" s="167"/>
      <c r="X93" s="167"/>
      <c r="Y93" s="167"/>
      <c r="Z93" s="167"/>
    </row>
    <row r="94" spans="1:26" ht="15.75" customHeight="1" x14ac:dyDescent="0.25">
      <c r="A94" s="167"/>
      <c r="B94" s="167"/>
      <c r="C94" s="167"/>
      <c r="D94" s="167"/>
      <c r="E94" s="167"/>
      <c r="F94" s="167"/>
      <c r="G94" s="167"/>
      <c r="H94" s="167"/>
      <c r="I94" s="167"/>
      <c r="J94" s="167"/>
      <c r="K94" s="167"/>
      <c r="L94" s="167"/>
      <c r="M94" s="167"/>
      <c r="N94" s="167"/>
      <c r="O94" s="167"/>
      <c r="P94" s="167"/>
      <c r="Q94" s="167"/>
      <c r="R94" s="167"/>
      <c r="S94" s="167"/>
      <c r="T94" s="167"/>
      <c r="U94" s="167"/>
      <c r="V94" s="167"/>
      <c r="W94" s="167"/>
      <c r="X94" s="167"/>
      <c r="Y94" s="167"/>
      <c r="Z94" s="167"/>
    </row>
    <row r="95" spans="1:26" ht="15.75" customHeight="1" x14ac:dyDescent="0.25">
      <c r="A95" s="167"/>
      <c r="B95" s="167"/>
      <c r="C95" s="167"/>
      <c r="D95" s="167"/>
      <c r="E95" s="167"/>
      <c r="F95" s="167"/>
      <c r="G95" s="167"/>
      <c r="H95" s="167"/>
      <c r="I95" s="167"/>
      <c r="J95" s="167"/>
      <c r="K95" s="167"/>
      <c r="L95" s="167"/>
      <c r="M95" s="167"/>
      <c r="N95" s="167"/>
      <c r="O95" s="167"/>
      <c r="P95" s="167"/>
      <c r="Q95" s="167"/>
      <c r="R95" s="167"/>
      <c r="S95" s="167"/>
      <c r="T95" s="167"/>
      <c r="U95" s="167"/>
      <c r="V95" s="167"/>
      <c r="W95" s="167"/>
      <c r="X95" s="167"/>
      <c r="Y95" s="167"/>
      <c r="Z95" s="167"/>
    </row>
    <row r="96" spans="1:26" ht="15.75" customHeight="1" x14ac:dyDescent="0.25">
      <c r="A96" s="167"/>
      <c r="B96" s="167"/>
      <c r="C96" s="167"/>
      <c r="D96" s="167"/>
      <c r="E96" s="167"/>
      <c r="F96" s="167"/>
      <c r="G96" s="167"/>
      <c r="H96" s="167"/>
      <c r="I96" s="167"/>
      <c r="J96" s="167"/>
      <c r="K96" s="167"/>
      <c r="L96" s="167"/>
      <c r="M96" s="167"/>
      <c r="N96" s="167"/>
      <c r="O96" s="167"/>
      <c r="P96" s="167"/>
      <c r="Q96" s="167"/>
      <c r="R96" s="167"/>
      <c r="S96" s="167"/>
      <c r="T96" s="167"/>
      <c r="U96" s="167"/>
      <c r="V96" s="167"/>
      <c r="W96" s="167"/>
      <c r="X96" s="167"/>
      <c r="Y96" s="167"/>
      <c r="Z96" s="167"/>
    </row>
    <row r="97" spans="1:26" ht="15.75" customHeight="1" x14ac:dyDescent="0.25">
      <c r="A97" s="167"/>
      <c r="B97" s="167"/>
      <c r="C97" s="167"/>
      <c r="D97" s="167"/>
      <c r="E97" s="167"/>
      <c r="F97" s="167"/>
      <c r="G97" s="167"/>
      <c r="H97" s="167"/>
      <c r="I97" s="167"/>
      <c r="J97" s="167"/>
      <c r="K97" s="167"/>
      <c r="L97" s="167"/>
      <c r="M97" s="167"/>
      <c r="N97" s="167"/>
      <c r="O97" s="167"/>
      <c r="P97" s="167"/>
      <c r="Q97" s="167"/>
      <c r="R97" s="167"/>
      <c r="S97" s="167"/>
      <c r="T97" s="167"/>
      <c r="U97" s="167"/>
      <c r="V97" s="167"/>
      <c r="W97" s="167"/>
      <c r="X97" s="167"/>
      <c r="Y97" s="167"/>
      <c r="Z97" s="167"/>
    </row>
    <row r="98" spans="1:26" ht="15.75" customHeight="1" x14ac:dyDescent="0.25">
      <c r="A98" s="167"/>
      <c r="B98" s="167"/>
      <c r="C98" s="167"/>
      <c r="D98" s="167"/>
      <c r="E98" s="167"/>
      <c r="F98" s="167"/>
      <c r="G98" s="167"/>
      <c r="H98" s="167"/>
      <c r="I98" s="167"/>
      <c r="J98" s="167"/>
      <c r="K98" s="167"/>
      <c r="L98" s="167"/>
      <c r="M98" s="167"/>
      <c r="N98" s="167"/>
      <c r="O98" s="167"/>
      <c r="P98" s="167"/>
      <c r="Q98" s="167"/>
      <c r="R98" s="167"/>
      <c r="S98" s="167"/>
      <c r="T98" s="167"/>
      <c r="U98" s="167"/>
      <c r="V98" s="167"/>
      <c r="W98" s="167"/>
      <c r="X98" s="167"/>
      <c r="Y98" s="167"/>
      <c r="Z98" s="167"/>
    </row>
    <row r="99" spans="1:26" ht="15.75" customHeight="1" x14ac:dyDescent="0.25">
      <c r="A99" s="167"/>
      <c r="B99" s="167"/>
      <c r="C99" s="167"/>
      <c r="D99" s="167"/>
      <c r="E99" s="167"/>
      <c r="F99" s="167"/>
      <c r="G99" s="167"/>
      <c r="H99" s="167"/>
      <c r="I99" s="167"/>
      <c r="J99" s="167"/>
      <c r="K99" s="167"/>
      <c r="L99" s="167"/>
      <c r="M99" s="167"/>
      <c r="N99" s="167"/>
      <c r="O99" s="167"/>
      <c r="P99" s="167"/>
      <c r="Q99" s="167"/>
      <c r="R99" s="167"/>
      <c r="S99" s="167"/>
      <c r="T99" s="167"/>
      <c r="U99" s="167"/>
      <c r="V99" s="167"/>
      <c r="W99" s="167"/>
      <c r="X99" s="167"/>
      <c r="Y99" s="167"/>
      <c r="Z99" s="167"/>
    </row>
    <row r="100" spans="1:26" ht="15.75" customHeight="1" x14ac:dyDescent="0.25">
      <c r="A100" s="167"/>
      <c r="B100" s="167"/>
      <c r="C100" s="167"/>
      <c r="D100" s="167"/>
      <c r="E100" s="167"/>
      <c r="F100" s="167"/>
      <c r="G100" s="167"/>
      <c r="H100" s="167"/>
      <c r="I100" s="167"/>
      <c r="J100" s="167"/>
      <c r="K100" s="167"/>
      <c r="L100" s="167"/>
      <c r="M100" s="167"/>
      <c r="N100" s="167"/>
      <c r="O100" s="167"/>
      <c r="P100" s="167"/>
      <c r="Q100" s="167"/>
      <c r="R100" s="167"/>
      <c r="S100" s="167"/>
      <c r="T100" s="167"/>
      <c r="U100" s="167"/>
      <c r="V100" s="167"/>
      <c r="W100" s="167"/>
      <c r="X100" s="167"/>
      <c r="Y100" s="167"/>
      <c r="Z100" s="167"/>
    </row>
    <row r="101" spans="1:26" ht="15.75" customHeight="1" x14ac:dyDescent="0.25">
      <c r="A101" s="167"/>
      <c r="B101" s="167"/>
      <c r="C101" s="167"/>
      <c r="D101" s="167"/>
      <c r="E101" s="167"/>
      <c r="F101" s="167"/>
      <c r="G101" s="167"/>
      <c r="H101" s="167"/>
      <c r="I101" s="167"/>
      <c r="J101" s="167"/>
      <c r="K101" s="167"/>
      <c r="L101" s="167"/>
      <c r="M101" s="167"/>
      <c r="N101" s="167"/>
      <c r="O101" s="167"/>
      <c r="P101" s="167"/>
      <c r="Q101" s="167"/>
      <c r="R101" s="167"/>
      <c r="S101" s="167"/>
      <c r="T101" s="167"/>
      <c r="U101" s="167"/>
      <c r="V101" s="167"/>
      <c r="W101" s="167"/>
      <c r="X101" s="167"/>
      <c r="Y101" s="167"/>
      <c r="Z101" s="167"/>
    </row>
    <row r="102" spans="1:26" ht="15.75" customHeight="1" x14ac:dyDescent="0.25">
      <c r="A102" s="167"/>
      <c r="B102" s="167"/>
      <c r="C102" s="167"/>
      <c r="D102" s="167"/>
      <c r="E102" s="167"/>
      <c r="F102" s="167"/>
      <c r="G102" s="167"/>
      <c r="H102" s="167"/>
      <c r="I102" s="167"/>
      <c r="J102" s="167"/>
      <c r="K102" s="167"/>
      <c r="L102" s="167"/>
      <c r="M102" s="167"/>
      <c r="N102" s="167"/>
      <c r="O102" s="167"/>
      <c r="P102" s="167"/>
      <c r="Q102" s="167"/>
      <c r="R102" s="167"/>
      <c r="S102" s="167"/>
      <c r="T102" s="167"/>
      <c r="U102" s="167"/>
      <c r="V102" s="167"/>
      <c r="W102" s="167"/>
      <c r="X102" s="167"/>
      <c r="Y102" s="167"/>
      <c r="Z102" s="167"/>
    </row>
    <row r="103" spans="1:26" ht="15.75" customHeight="1" x14ac:dyDescent="0.25">
      <c r="A103" s="167"/>
      <c r="B103" s="167"/>
      <c r="C103" s="167"/>
      <c r="D103" s="167"/>
      <c r="E103" s="167"/>
      <c r="F103" s="167"/>
      <c r="G103" s="167"/>
      <c r="H103" s="167"/>
      <c r="I103" s="167"/>
      <c r="J103" s="167"/>
      <c r="K103" s="167"/>
      <c r="L103" s="167"/>
      <c r="M103" s="167"/>
      <c r="N103" s="167"/>
      <c r="O103" s="167"/>
      <c r="P103" s="167"/>
      <c r="Q103" s="167"/>
      <c r="R103" s="167"/>
      <c r="S103" s="167"/>
      <c r="T103" s="167"/>
      <c r="U103" s="167"/>
      <c r="V103" s="167"/>
      <c r="W103" s="167"/>
      <c r="X103" s="167"/>
      <c r="Y103" s="167"/>
      <c r="Z103" s="167"/>
    </row>
    <row r="104" spans="1:26" ht="15.75" customHeight="1" x14ac:dyDescent="0.25">
      <c r="A104" s="167"/>
      <c r="B104" s="167"/>
      <c r="C104" s="167"/>
      <c r="D104" s="167"/>
      <c r="E104" s="167"/>
      <c r="F104" s="167"/>
      <c r="G104" s="167"/>
      <c r="H104" s="167"/>
      <c r="I104" s="167"/>
      <c r="J104" s="167"/>
      <c r="K104" s="167"/>
      <c r="L104" s="167"/>
      <c r="M104" s="167"/>
      <c r="N104" s="167"/>
      <c r="O104" s="167"/>
      <c r="P104" s="167"/>
      <c r="Q104" s="167"/>
      <c r="R104" s="167"/>
      <c r="S104" s="167"/>
      <c r="T104" s="167"/>
      <c r="U104" s="167"/>
      <c r="V104" s="167"/>
      <c r="W104" s="167"/>
      <c r="X104" s="167"/>
      <c r="Y104" s="167"/>
      <c r="Z104" s="167"/>
    </row>
    <row r="105" spans="1:26" ht="15.75" customHeight="1" x14ac:dyDescent="0.25">
      <c r="A105" s="167"/>
      <c r="B105" s="167"/>
      <c r="C105" s="167"/>
      <c r="D105" s="167"/>
      <c r="E105" s="167"/>
      <c r="F105" s="167"/>
      <c r="G105" s="167"/>
      <c r="H105" s="167"/>
      <c r="I105" s="167"/>
      <c r="J105" s="167"/>
      <c r="K105" s="167"/>
      <c r="L105" s="167"/>
      <c r="M105" s="167"/>
      <c r="N105" s="167"/>
      <c r="O105" s="167"/>
      <c r="P105" s="167"/>
      <c r="Q105" s="167"/>
      <c r="R105" s="167"/>
      <c r="S105" s="167"/>
      <c r="T105" s="167"/>
      <c r="U105" s="167"/>
      <c r="V105" s="167"/>
      <c r="W105" s="167"/>
      <c r="X105" s="167"/>
      <c r="Y105" s="167"/>
      <c r="Z105" s="167"/>
    </row>
    <row r="106" spans="1:26" ht="15.75" customHeight="1" x14ac:dyDescent="0.25">
      <c r="A106" s="167"/>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row>
    <row r="107" spans="1:26" ht="15.75" customHeight="1" x14ac:dyDescent="0.25">
      <c r="A107" s="167"/>
      <c r="B107" s="167"/>
      <c r="C107" s="167"/>
      <c r="D107" s="167"/>
      <c r="E107" s="167"/>
      <c r="F107" s="167"/>
      <c r="G107" s="167"/>
      <c r="H107" s="167"/>
      <c r="I107" s="167"/>
      <c r="J107" s="167"/>
      <c r="K107" s="167"/>
      <c r="L107" s="167"/>
      <c r="M107" s="167"/>
      <c r="N107" s="167"/>
      <c r="O107" s="167"/>
      <c r="P107" s="167"/>
      <c r="Q107" s="167"/>
      <c r="R107" s="167"/>
      <c r="S107" s="167"/>
      <c r="T107" s="167"/>
      <c r="U107" s="167"/>
      <c r="V107" s="167"/>
      <c r="W107" s="167"/>
      <c r="X107" s="167"/>
      <c r="Y107" s="167"/>
      <c r="Z107" s="167"/>
    </row>
    <row r="108" spans="1:26" ht="15.75" customHeight="1" x14ac:dyDescent="0.25">
      <c r="A108" s="167"/>
      <c r="B108" s="167"/>
      <c r="C108" s="167"/>
      <c r="D108" s="167"/>
      <c r="E108" s="167"/>
      <c r="F108" s="167"/>
      <c r="G108" s="167"/>
      <c r="H108" s="167"/>
      <c r="I108" s="167"/>
      <c r="J108" s="167"/>
      <c r="K108" s="167"/>
      <c r="L108" s="167"/>
      <c r="M108" s="167"/>
      <c r="N108" s="167"/>
      <c r="O108" s="167"/>
      <c r="P108" s="167"/>
      <c r="Q108" s="167"/>
      <c r="R108" s="167"/>
      <c r="S108" s="167"/>
      <c r="T108" s="167"/>
      <c r="U108" s="167"/>
      <c r="V108" s="167"/>
      <c r="W108" s="167"/>
      <c r="X108" s="167"/>
      <c r="Y108" s="167"/>
      <c r="Z108" s="167"/>
    </row>
    <row r="109" spans="1:26" ht="15.75" customHeight="1" x14ac:dyDescent="0.25">
      <c r="A109" s="167"/>
      <c r="B109" s="167"/>
      <c r="C109" s="167"/>
      <c r="D109" s="167"/>
      <c r="E109" s="167"/>
      <c r="F109" s="167"/>
      <c r="G109" s="167"/>
      <c r="H109" s="167"/>
      <c r="I109" s="167"/>
      <c r="J109" s="167"/>
      <c r="K109" s="167"/>
      <c r="L109" s="167"/>
      <c r="M109" s="167"/>
      <c r="N109" s="167"/>
      <c r="O109" s="167"/>
      <c r="P109" s="167"/>
      <c r="Q109" s="167"/>
      <c r="R109" s="167"/>
      <c r="S109" s="167"/>
      <c r="T109" s="167"/>
      <c r="U109" s="167"/>
      <c r="V109" s="167"/>
      <c r="W109" s="167"/>
      <c r="X109" s="167"/>
      <c r="Y109" s="167"/>
      <c r="Z109" s="167"/>
    </row>
    <row r="110" spans="1:26" ht="15.75" customHeight="1" x14ac:dyDescent="0.25">
      <c r="A110" s="167"/>
      <c r="B110" s="167"/>
      <c r="C110" s="167"/>
      <c r="D110" s="167"/>
      <c r="E110" s="167"/>
      <c r="F110" s="167"/>
      <c r="G110" s="167"/>
      <c r="H110" s="167"/>
      <c r="I110" s="167"/>
      <c r="J110" s="167"/>
      <c r="K110" s="167"/>
      <c r="L110" s="167"/>
      <c r="M110" s="167"/>
      <c r="N110" s="167"/>
      <c r="O110" s="167"/>
      <c r="P110" s="167"/>
      <c r="Q110" s="167"/>
      <c r="R110" s="167"/>
      <c r="S110" s="167"/>
      <c r="T110" s="167"/>
      <c r="U110" s="167"/>
      <c r="V110" s="167"/>
      <c r="W110" s="167"/>
      <c r="X110" s="167"/>
      <c r="Y110" s="167"/>
      <c r="Z110" s="167"/>
    </row>
    <row r="111" spans="1:26" ht="15.75" customHeight="1" x14ac:dyDescent="0.25">
      <c r="A111" s="167"/>
      <c r="B111" s="167"/>
      <c r="C111" s="167"/>
      <c r="D111" s="167"/>
      <c r="E111" s="167"/>
      <c r="F111" s="167"/>
      <c r="G111" s="167"/>
      <c r="H111" s="167"/>
      <c r="I111" s="167"/>
      <c r="J111" s="167"/>
      <c r="K111" s="167"/>
      <c r="L111" s="167"/>
      <c r="M111" s="167"/>
      <c r="N111" s="167"/>
      <c r="O111" s="167"/>
      <c r="P111" s="167"/>
      <c r="Q111" s="167"/>
      <c r="R111" s="167"/>
      <c r="S111" s="167"/>
      <c r="T111" s="167"/>
      <c r="U111" s="167"/>
      <c r="V111" s="167"/>
      <c r="W111" s="167"/>
      <c r="X111" s="167"/>
      <c r="Y111" s="167"/>
      <c r="Z111" s="167"/>
    </row>
    <row r="112" spans="1:26" ht="15.75" customHeight="1" x14ac:dyDescent="0.25">
      <c r="A112" s="167"/>
      <c r="B112" s="167"/>
      <c r="C112" s="167"/>
      <c r="D112" s="167"/>
      <c r="E112" s="167"/>
      <c r="F112" s="167"/>
      <c r="G112" s="167"/>
      <c r="H112" s="167"/>
      <c r="I112" s="167"/>
      <c r="J112" s="167"/>
      <c r="K112" s="167"/>
      <c r="L112" s="167"/>
      <c r="M112" s="167"/>
      <c r="N112" s="167"/>
      <c r="O112" s="167"/>
      <c r="P112" s="167"/>
      <c r="Q112" s="167"/>
      <c r="R112" s="167"/>
      <c r="S112" s="167"/>
      <c r="T112" s="167"/>
      <c r="U112" s="167"/>
      <c r="V112" s="167"/>
      <c r="W112" s="167"/>
      <c r="X112" s="167"/>
      <c r="Y112" s="167"/>
      <c r="Z112" s="167"/>
    </row>
    <row r="113" spans="1:26" ht="15.75" customHeight="1" x14ac:dyDescent="0.25">
      <c r="A113" s="167"/>
      <c r="B113" s="167"/>
      <c r="C113" s="167"/>
      <c r="D113" s="167"/>
      <c r="E113" s="167"/>
      <c r="F113" s="167"/>
      <c r="G113" s="167"/>
      <c r="H113" s="167"/>
      <c r="I113" s="167"/>
      <c r="J113" s="167"/>
      <c r="K113" s="167"/>
      <c r="L113" s="167"/>
      <c r="M113" s="167"/>
      <c r="N113" s="167"/>
      <c r="O113" s="167"/>
      <c r="P113" s="167"/>
      <c r="Q113" s="167"/>
      <c r="R113" s="167"/>
      <c r="S113" s="167"/>
      <c r="T113" s="167"/>
      <c r="U113" s="167"/>
      <c r="V113" s="167"/>
      <c r="W113" s="167"/>
      <c r="X113" s="167"/>
      <c r="Y113" s="167"/>
      <c r="Z113" s="167"/>
    </row>
    <row r="114" spans="1:26" ht="15.75" customHeight="1" x14ac:dyDescent="0.25">
      <c r="A114" s="167"/>
      <c r="B114" s="167"/>
      <c r="C114" s="167"/>
      <c r="D114" s="167"/>
      <c r="E114" s="167"/>
      <c r="F114" s="167"/>
      <c r="G114" s="167"/>
      <c r="H114" s="167"/>
      <c r="I114" s="167"/>
      <c r="J114" s="167"/>
      <c r="K114" s="167"/>
      <c r="L114" s="167"/>
      <c r="M114" s="167"/>
      <c r="N114" s="167"/>
      <c r="O114" s="167"/>
      <c r="P114" s="167"/>
      <c r="Q114" s="167"/>
      <c r="R114" s="167"/>
      <c r="S114" s="167"/>
      <c r="T114" s="167"/>
      <c r="U114" s="167"/>
      <c r="V114" s="167"/>
      <c r="W114" s="167"/>
      <c r="X114" s="167"/>
      <c r="Y114" s="167"/>
      <c r="Z114" s="167"/>
    </row>
    <row r="115" spans="1:26" ht="15.75" customHeight="1" x14ac:dyDescent="0.25">
      <c r="A115" s="167"/>
      <c r="B115" s="167"/>
      <c r="C115" s="167"/>
      <c r="D115" s="167"/>
      <c r="E115" s="167"/>
      <c r="F115" s="167"/>
      <c r="G115" s="167"/>
      <c r="H115" s="167"/>
      <c r="I115" s="167"/>
      <c r="J115" s="167"/>
      <c r="K115" s="167"/>
      <c r="L115" s="167"/>
      <c r="M115" s="167"/>
      <c r="N115" s="167"/>
      <c r="O115" s="167"/>
      <c r="P115" s="167"/>
      <c r="Q115" s="167"/>
      <c r="R115" s="167"/>
      <c r="S115" s="167"/>
      <c r="T115" s="167"/>
      <c r="U115" s="167"/>
      <c r="V115" s="167"/>
      <c r="W115" s="167"/>
      <c r="X115" s="167"/>
      <c r="Y115" s="167"/>
      <c r="Z115" s="167"/>
    </row>
    <row r="116" spans="1:26" ht="15.75" customHeight="1" x14ac:dyDescent="0.25">
      <c r="A116" s="167"/>
      <c r="B116" s="167"/>
      <c r="C116" s="167"/>
      <c r="D116" s="167"/>
      <c r="E116" s="167"/>
      <c r="F116" s="167"/>
      <c r="G116" s="167"/>
      <c r="H116" s="167"/>
      <c r="I116" s="167"/>
      <c r="J116" s="167"/>
      <c r="K116" s="167"/>
      <c r="L116" s="167"/>
      <c r="M116" s="167"/>
      <c r="N116" s="167"/>
      <c r="O116" s="167"/>
      <c r="P116" s="167"/>
      <c r="Q116" s="167"/>
      <c r="R116" s="167"/>
      <c r="S116" s="167"/>
      <c r="T116" s="167"/>
      <c r="U116" s="167"/>
      <c r="V116" s="167"/>
      <c r="W116" s="167"/>
      <c r="X116" s="167"/>
      <c r="Y116" s="167"/>
      <c r="Z116" s="167"/>
    </row>
    <row r="117" spans="1:26" ht="15.75" customHeight="1" x14ac:dyDescent="0.25">
      <c r="A117" s="167"/>
      <c r="B117" s="167"/>
      <c r="C117" s="167"/>
      <c r="D117" s="167"/>
      <c r="E117" s="167"/>
      <c r="F117" s="167"/>
      <c r="G117" s="167"/>
      <c r="H117" s="167"/>
      <c r="I117" s="167"/>
      <c r="J117" s="167"/>
      <c r="K117" s="167"/>
      <c r="L117" s="167"/>
      <c r="M117" s="167"/>
      <c r="N117" s="167"/>
      <c r="O117" s="167"/>
      <c r="P117" s="167"/>
      <c r="Q117" s="167"/>
      <c r="R117" s="167"/>
      <c r="S117" s="167"/>
      <c r="T117" s="167"/>
      <c r="U117" s="167"/>
      <c r="V117" s="167"/>
      <c r="W117" s="167"/>
      <c r="X117" s="167"/>
      <c r="Y117" s="167"/>
      <c r="Z117" s="167"/>
    </row>
    <row r="118" spans="1:26" ht="15.75" customHeight="1" x14ac:dyDescent="0.25">
      <c r="A118" s="167"/>
      <c r="B118" s="167"/>
      <c r="C118" s="167"/>
      <c r="D118" s="167"/>
      <c r="E118" s="167"/>
      <c r="F118" s="167"/>
      <c r="G118" s="167"/>
      <c r="H118" s="167"/>
      <c r="I118" s="167"/>
      <c r="J118" s="167"/>
      <c r="K118" s="167"/>
      <c r="L118" s="167"/>
      <c r="M118" s="167"/>
      <c r="N118" s="167"/>
      <c r="O118" s="167"/>
      <c r="P118" s="167"/>
      <c r="Q118" s="167"/>
      <c r="R118" s="167"/>
      <c r="S118" s="167"/>
      <c r="T118" s="167"/>
      <c r="U118" s="167"/>
      <c r="V118" s="167"/>
      <c r="W118" s="167"/>
      <c r="X118" s="167"/>
      <c r="Y118" s="167"/>
      <c r="Z118" s="167"/>
    </row>
    <row r="119" spans="1:26" ht="15.75" customHeight="1" x14ac:dyDescent="0.25">
      <c r="A119" s="167"/>
      <c r="B119" s="167"/>
      <c r="C119" s="167"/>
      <c r="D119" s="167"/>
      <c r="E119" s="167"/>
      <c r="F119" s="167"/>
      <c r="G119" s="167"/>
      <c r="H119" s="167"/>
      <c r="I119" s="167"/>
      <c r="J119" s="167"/>
      <c r="K119" s="167"/>
      <c r="L119" s="167"/>
      <c r="M119" s="167"/>
      <c r="N119" s="167"/>
      <c r="O119" s="167"/>
      <c r="P119" s="167"/>
      <c r="Q119" s="167"/>
      <c r="R119" s="167"/>
      <c r="S119" s="167"/>
      <c r="T119" s="167"/>
      <c r="U119" s="167"/>
      <c r="V119" s="167"/>
      <c r="W119" s="167"/>
      <c r="X119" s="167"/>
      <c r="Y119" s="167"/>
      <c r="Z119" s="167"/>
    </row>
    <row r="120" spans="1:26" ht="15.75" customHeight="1" x14ac:dyDescent="0.25">
      <c r="A120" s="167"/>
      <c r="B120" s="167"/>
      <c r="C120" s="167"/>
      <c r="D120" s="167"/>
      <c r="E120" s="167"/>
      <c r="F120" s="167"/>
      <c r="G120" s="167"/>
      <c r="H120" s="167"/>
      <c r="I120" s="167"/>
      <c r="J120" s="167"/>
      <c r="K120" s="167"/>
      <c r="L120" s="167"/>
      <c r="M120" s="167"/>
      <c r="N120" s="167"/>
      <c r="O120" s="167"/>
      <c r="P120" s="167"/>
      <c r="Q120" s="167"/>
      <c r="R120" s="167"/>
      <c r="S120" s="167"/>
      <c r="T120" s="167"/>
      <c r="U120" s="167"/>
      <c r="V120" s="167"/>
      <c r="W120" s="167"/>
      <c r="X120" s="167"/>
      <c r="Y120" s="167"/>
      <c r="Z120" s="167"/>
    </row>
    <row r="121" spans="1:26" ht="15.75" customHeight="1" x14ac:dyDescent="0.25">
      <c r="A121" s="167"/>
      <c r="B121" s="167"/>
      <c r="C121" s="167"/>
      <c r="D121" s="167"/>
      <c r="E121" s="167"/>
      <c r="F121" s="167"/>
      <c r="G121" s="167"/>
      <c r="H121" s="167"/>
      <c r="I121" s="167"/>
      <c r="J121" s="167"/>
      <c r="K121" s="167"/>
      <c r="L121" s="167"/>
      <c r="M121" s="167"/>
      <c r="N121" s="167"/>
      <c r="O121" s="167"/>
      <c r="P121" s="167"/>
      <c r="Q121" s="167"/>
      <c r="R121" s="167"/>
      <c r="S121" s="167"/>
      <c r="T121" s="167"/>
      <c r="U121" s="167"/>
      <c r="V121" s="167"/>
      <c r="W121" s="167"/>
      <c r="X121" s="167"/>
      <c r="Y121" s="167"/>
      <c r="Z121" s="167"/>
    </row>
    <row r="122" spans="1:26" ht="15.75" customHeight="1" x14ac:dyDescent="0.25">
      <c r="A122" s="167"/>
      <c r="B122" s="167"/>
      <c r="C122" s="167"/>
      <c r="D122" s="167"/>
      <c r="E122" s="167"/>
      <c r="F122" s="167"/>
      <c r="G122" s="167"/>
      <c r="H122" s="167"/>
      <c r="I122" s="167"/>
      <c r="J122" s="167"/>
      <c r="K122" s="167"/>
      <c r="L122" s="167"/>
      <c r="M122" s="167"/>
      <c r="N122" s="167"/>
      <c r="O122" s="167"/>
      <c r="P122" s="167"/>
      <c r="Q122" s="167"/>
      <c r="R122" s="167"/>
      <c r="S122" s="167"/>
      <c r="T122" s="167"/>
      <c r="U122" s="167"/>
      <c r="V122" s="167"/>
      <c r="W122" s="167"/>
      <c r="X122" s="167"/>
      <c r="Y122" s="167"/>
      <c r="Z122" s="167"/>
    </row>
    <row r="123" spans="1:26" ht="15.75" customHeight="1" x14ac:dyDescent="0.25">
      <c r="A123" s="167"/>
      <c r="B123" s="167"/>
      <c r="C123" s="167"/>
      <c r="D123" s="167"/>
      <c r="E123" s="167"/>
      <c r="F123" s="167"/>
      <c r="G123" s="167"/>
      <c r="H123" s="167"/>
      <c r="I123" s="167"/>
      <c r="J123" s="167"/>
      <c r="K123" s="167"/>
      <c r="L123" s="167"/>
      <c r="M123" s="167"/>
      <c r="N123" s="167"/>
      <c r="O123" s="167"/>
      <c r="P123" s="167"/>
      <c r="Q123" s="167"/>
      <c r="R123" s="167"/>
      <c r="S123" s="167"/>
      <c r="T123" s="167"/>
      <c r="U123" s="167"/>
      <c r="V123" s="167"/>
      <c r="W123" s="167"/>
      <c r="X123" s="167"/>
      <c r="Y123" s="167"/>
      <c r="Z123" s="167"/>
    </row>
    <row r="124" spans="1:26" ht="15.75" customHeight="1" x14ac:dyDescent="0.25">
      <c r="A124" s="167"/>
      <c r="B124" s="167"/>
      <c r="C124" s="167"/>
      <c r="D124" s="167"/>
      <c r="E124" s="167"/>
      <c r="F124" s="167"/>
      <c r="G124" s="167"/>
      <c r="H124" s="167"/>
      <c r="I124" s="167"/>
      <c r="J124" s="167"/>
      <c r="K124" s="167"/>
      <c r="L124" s="167"/>
      <c r="M124" s="167"/>
      <c r="N124" s="167"/>
      <c r="O124" s="167"/>
      <c r="P124" s="167"/>
      <c r="Q124" s="167"/>
      <c r="R124" s="167"/>
      <c r="S124" s="167"/>
      <c r="T124" s="167"/>
      <c r="U124" s="167"/>
      <c r="V124" s="167"/>
      <c r="W124" s="167"/>
      <c r="X124" s="167"/>
      <c r="Y124" s="167"/>
      <c r="Z124" s="167"/>
    </row>
    <row r="125" spans="1:26" ht="15.75" customHeight="1" x14ac:dyDescent="0.25">
      <c r="A125" s="167"/>
      <c r="B125" s="167"/>
      <c r="C125" s="167"/>
      <c r="D125" s="167"/>
      <c r="E125" s="167"/>
      <c r="F125" s="167"/>
      <c r="G125" s="167"/>
      <c r="H125" s="167"/>
      <c r="I125" s="167"/>
      <c r="J125" s="167"/>
      <c r="K125" s="167"/>
      <c r="L125" s="167"/>
      <c r="M125" s="167"/>
      <c r="N125" s="167"/>
      <c r="O125" s="167"/>
      <c r="P125" s="167"/>
      <c r="Q125" s="167"/>
      <c r="R125" s="167"/>
      <c r="S125" s="167"/>
      <c r="T125" s="167"/>
      <c r="U125" s="167"/>
      <c r="V125" s="167"/>
      <c r="W125" s="167"/>
      <c r="X125" s="167"/>
      <c r="Y125" s="167"/>
      <c r="Z125" s="167"/>
    </row>
    <row r="126" spans="1:26" ht="15.75" customHeight="1" x14ac:dyDescent="0.25">
      <c r="A126" s="167"/>
      <c r="B126" s="167"/>
      <c r="C126" s="167"/>
      <c r="D126" s="167"/>
      <c r="E126" s="167"/>
      <c r="F126" s="167"/>
      <c r="G126" s="167"/>
      <c r="H126" s="167"/>
      <c r="I126" s="167"/>
      <c r="J126" s="167"/>
      <c r="K126" s="167"/>
      <c r="L126" s="167"/>
      <c r="M126" s="167"/>
      <c r="N126" s="167"/>
      <c r="O126" s="167"/>
      <c r="P126" s="167"/>
      <c r="Q126" s="167"/>
      <c r="R126" s="167"/>
      <c r="S126" s="167"/>
      <c r="T126" s="167"/>
      <c r="U126" s="167"/>
      <c r="V126" s="167"/>
      <c r="W126" s="167"/>
      <c r="X126" s="167"/>
      <c r="Y126" s="167"/>
      <c r="Z126" s="167"/>
    </row>
    <row r="127" spans="1:26" ht="15.75" customHeight="1" x14ac:dyDescent="0.25">
      <c r="A127" s="167"/>
      <c r="B127" s="167"/>
      <c r="C127" s="167"/>
      <c r="D127" s="167"/>
      <c r="E127" s="167"/>
      <c r="F127" s="167"/>
      <c r="G127" s="167"/>
      <c r="H127" s="167"/>
      <c r="I127" s="167"/>
      <c r="J127" s="167"/>
      <c r="K127" s="167"/>
      <c r="L127" s="167"/>
      <c r="M127" s="167"/>
      <c r="N127" s="167"/>
      <c r="O127" s="167"/>
      <c r="P127" s="167"/>
      <c r="Q127" s="167"/>
      <c r="R127" s="167"/>
      <c r="S127" s="167"/>
      <c r="T127" s="167"/>
      <c r="U127" s="167"/>
      <c r="V127" s="167"/>
      <c r="W127" s="167"/>
      <c r="X127" s="167"/>
      <c r="Y127" s="167"/>
      <c r="Z127" s="167"/>
    </row>
    <row r="128" spans="1:26" ht="15.75" customHeight="1" x14ac:dyDescent="0.25">
      <c r="A128" s="167"/>
      <c r="B128" s="167"/>
      <c r="C128" s="167"/>
      <c r="D128" s="167"/>
      <c r="E128" s="167"/>
      <c r="F128" s="167"/>
      <c r="G128" s="167"/>
      <c r="H128" s="167"/>
      <c r="I128" s="167"/>
      <c r="J128" s="167"/>
      <c r="K128" s="167"/>
      <c r="L128" s="167"/>
      <c r="M128" s="167"/>
      <c r="N128" s="167"/>
      <c r="O128" s="167"/>
      <c r="P128" s="167"/>
      <c r="Q128" s="167"/>
      <c r="R128" s="167"/>
      <c r="S128" s="167"/>
      <c r="T128" s="167"/>
      <c r="U128" s="167"/>
      <c r="V128" s="167"/>
      <c r="W128" s="167"/>
      <c r="X128" s="167"/>
      <c r="Y128" s="167"/>
      <c r="Z128" s="167"/>
    </row>
    <row r="129" spans="1:26" ht="15.75" customHeight="1" x14ac:dyDescent="0.25">
      <c r="A129" s="167"/>
      <c r="B129" s="167"/>
      <c r="C129" s="167"/>
      <c r="D129" s="167"/>
      <c r="E129" s="167"/>
      <c r="F129" s="167"/>
      <c r="G129" s="167"/>
      <c r="H129" s="167"/>
      <c r="I129" s="167"/>
      <c r="J129" s="167"/>
      <c r="K129" s="167"/>
      <c r="L129" s="167"/>
      <c r="M129" s="167"/>
      <c r="N129" s="167"/>
      <c r="O129" s="167"/>
      <c r="P129" s="167"/>
      <c r="Q129" s="167"/>
      <c r="R129" s="167"/>
      <c r="S129" s="167"/>
      <c r="T129" s="167"/>
      <c r="U129" s="167"/>
      <c r="V129" s="167"/>
      <c r="W129" s="167"/>
      <c r="X129" s="167"/>
      <c r="Y129" s="167"/>
      <c r="Z129" s="167"/>
    </row>
    <row r="130" spans="1:26" ht="15.75" customHeight="1" x14ac:dyDescent="0.25">
      <c r="A130" s="167"/>
      <c r="B130" s="167"/>
      <c r="C130" s="167"/>
      <c r="D130" s="167"/>
      <c r="E130" s="167"/>
      <c r="F130" s="167"/>
      <c r="G130" s="167"/>
      <c r="H130" s="167"/>
      <c r="I130" s="167"/>
      <c r="J130" s="167"/>
      <c r="K130" s="167"/>
      <c r="L130" s="167"/>
      <c r="M130" s="167"/>
      <c r="N130" s="167"/>
      <c r="O130" s="167"/>
      <c r="P130" s="167"/>
      <c r="Q130" s="167"/>
      <c r="R130" s="167"/>
      <c r="S130" s="167"/>
      <c r="T130" s="167"/>
      <c r="U130" s="167"/>
      <c r="V130" s="167"/>
      <c r="W130" s="167"/>
      <c r="X130" s="167"/>
      <c r="Y130" s="167"/>
      <c r="Z130" s="167"/>
    </row>
    <row r="131" spans="1:26" ht="15.75" customHeight="1" x14ac:dyDescent="0.25">
      <c r="A131" s="167"/>
      <c r="B131" s="167"/>
      <c r="C131" s="167"/>
      <c r="D131" s="167"/>
      <c r="E131" s="167"/>
      <c r="F131" s="167"/>
      <c r="G131" s="167"/>
      <c r="H131" s="167"/>
      <c r="I131" s="167"/>
      <c r="J131" s="167"/>
      <c r="K131" s="167"/>
      <c r="L131" s="167"/>
      <c r="M131" s="167"/>
      <c r="N131" s="167"/>
      <c r="O131" s="167"/>
      <c r="P131" s="167"/>
      <c r="Q131" s="167"/>
      <c r="R131" s="167"/>
      <c r="S131" s="167"/>
      <c r="T131" s="167"/>
      <c r="U131" s="167"/>
      <c r="V131" s="167"/>
      <c r="W131" s="167"/>
      <c r="X131" s="167"/>
      <c r="Y131" s="167"/>
      <c r="Z131" s="167"/>
    </row>
    <row r="132" spans="1:26" ht="15.75" customHeight="1" x14ac:dyDescent="0.25">
      <c r="A132" s="167"/>
      <c r="B132" s="167"/>
      <c r="C132" s="167"/>
      <c r="D132" s="167"/>
      <c r="E132" s="167"/>
      <c r="F132" s="167"/>
      <c r="G132" s="167"/>
      <c r="H132" s="167"/>
      <c r="I132" s="167"/>
      <c r="J132" s="167"/>
      <c r="K132" s="167"/>
      <c r="L132" s="167"/>
      <c r="M132" s="167"/>
      <c r="N132" s="167"/>
      <c r="O132" s="167"/>
      <c r="P132" s="167"/>
      <c r="Q132" s="167"/>
      <c r="R132" s="167"/>
      <c r="S132" s="167"/>
      <c r="T132" s="167"/>
      <c r="U132" s="167"/>
      <c r="V132" s="167"/>
      <c r="W132" s="167"/>
      <c r="X132" s="167"/>
      <c r="Y132" s="167"/>
      <c r="Z132" s="167"/>
    </row>
    <row r="133" spans="1:26" ht="15.75" customHeight="1" x14ac:dyDescent="0.25">
      <c r="A133" s="167"/>
      <c r="B133" s="167"/>
      <c r="C133" s="167"/>
      <c r="D133" s="167"/>
      <c r="E133" s="167"/>
      <c r="F133" s="167"/>
      <c r="G133" s="167"/>
      <c r="H133" s="167"/>
      <c r="I133" s="167"/>
      <c r="J133" s="167"/>
      <c r="K133" s="167"/>
      <c r="L133" s="167"/>
      <c r="M133" s="167"/>
      <c r="N133" s="167"/>
      <c r="O133" s="167"/>
      <c r="P133" s="167"/>
      <c r="Q133" s="167"/>
      <c r="R133" s="167"/>
      <c r="S133" s="167"/>
      <c r="T133" s="167"/>
      <c r="U133" s="167"/>
      <c r="V133" s="167"/>
      <c r="W133" s="167"/>
      <c r="X133" s="167"/>
      <c r="Y133" s="167"/>
      <c r="Z133" s="167"/>
    </row>
    <row r="134" spans="1:26" ht="15.75" customHeight="1" x14ac:dyDescent="0.25">
      <c r="A134" s="167"/>
      <c r="B134" s="167"/>
      <c r="C134" s="167"/>
      <c r="D134" s="167"/>
      <c r="E134" s="167"/>
      <c r="F134" s="167"/>
      <c r="G134" s="167"/>
      <c r="H134" s="167"/>
      <c r="I134" s="167"/>
      <c r="J134" s="167"/>
      <c r="K134" s="167"/>
      <c r="L134" s="167"/>
      <c r="M134" s="167"/>
      <c r="N134" s="167"/>
      <c r="O134" s="167"/>
      <c r="P134" s="167"/>
      <c r="Q134" s="167"/>
      <c r="R134" s="167"/>
      <c r="S134" s="167"/>
      <c r="T134" s="167"/>
      <c r="U134" s="167"/>
      <c r="V134" s="167"/>
      <c r="W134" s="167"/>
      <c r="X134" s="167"/>
      <c r="Y134" s="167"/>
      <c r="Z134" s="167"/>
    </row>
    <row r="135" spans="1:26" ht="15.75" customHeight="1" x14ac:dyDescent="0.25">
      <c r="A135" s="167"/>
      <c r="B135" s="167"/>
      <c r="C135" s="167"/>
      <c r="D135" s="167"/>
      <c r="E135" s="167"/>
      <c r="F135" s="167"/>
      <c r="G135" s="167"/>
      <c r="H135" s="167"/>
      <c r="I135" s="167"/>
      <c r="J135" s="167"/>
      <c r="K135" s="167"/>
      <c r="L135" s="167"/>
      <c r="M135" s="167"/>
      <c r="N135" s="167"/>
      <c r="O135" s="167"/>
      <c r="P135" s="167"/>
      <c r="Q135" s="167"/>
      <c r="R135" s="167"/>
      <c r="S135" s="167"/>
      <c r="T135" s="167"/>
      <c r="U135" s="167"/>
      <c r="V135" s="167"/>
      <c r="W135" s="167"/>
      <c r="X135" s="167"/>
      <c r="Y135" s="167"/>
      <c r="Z135" s="167"/>
    </row>
    <row r="136" spans="1:26" ht="15.75" customHeight="1" x14ac:dyDescent="0.25">
      <c r="A136" s="167"/>
      <c r="B136" s="167"/>
      <c r="C136" s="167"/>
      <c r="D136" s="167"/>
      <c r="E136" s="167"/>
      <c r="F136" s="167"/>
      <c r="G136" s="167"/>
      <c r="H136" s="167"/>
      <c r="I136" s="167"/>
      <c r="J136" s="167"/>
      <c r="K136" s="167"/>
      <c r="L136" s="167"/>
      <c r="M136" s="167"/>
      <c r="N136" s="167"/>
      <c r="O136" s="167"/>
      <c r="P136" s="167"/>
      <c r="Q136" s="167"/>
      <c r="R136" s="167"/>
      <c r="S136" s="167"/>
      <c r="T136" s="167"/>
      <c r="U136" s="167"/>
      <c r="V136" s="167"/>
      <c r="W136" s="167"/>
      <c r="X136" s="167"/>
      <c r="Y136" s="167"/>
      <c r="Z136" s="167"/>
    </row>
    <row r="137" spans="1:26" ht="15.75" customHeight="1" x14ac:dyDescent="0.25">
      <c r="A137" s="167"/>
      <c r="B137" s="167"/>
      <c r="C137" s="167"/>
      <c r="D137" s="167"/>
      <c r="E137" s="167"/>
      <c r="F137" s="167"/>
      <c r="G137" s="167"/>
      <c r="H137" s="167"/>
      <c r="I137" s="167"/>
      <c r="J137" s="167"/>
      <c r="K137" s="167"/>
      <c r="L137" s="167"/>
      <c r="M137" s="167"/>
      <c r="N137" s="167"/>
      <c r="O137" s="167"/>
      <c r="P137" s="167"/>
      <c r="Q137" s="167"/>
      <c r="R137" s="167"/>
      <c r="S137" s="167"/>
      <c r="T137" s="167"/>
      <c r="U137" s="167"/>
      <c r="V137" s="167"/>
      <c r="W137" s="167"/>
      <c r="X137" s="167"/>
      <c r="Y137" s="167"/>
      <c r="Z137" s="167"/>
    </row>
    <row r="138" spans="1:26" ht="15.75" customHeight="1" x14ac:dyDescent="0.25">
      <c r="A138" s="167"/>
      <c r="B138" s="167"/>
      <c r="C138" s="167"/>
      <c r="D138" s="167"/>
      <c r="E138" s="167"/>
      <c r="F138" s="167"/>
      <c r="G138" s="167"/>
      <c r="H138" s="167"/>
      <c r="I138" s="167"/>
      <c r="J138" s="167"/>
      <c r="K138" s="167"/>
      <c r="L138" s="167"/>
      <c r="M138" s="167"/>
      <c r="N138" s="167"/>
      <c r="O138" s="167"/>
      <c r="P138" s="167"/>
      <c r="Q138" s="167"/>
      <c r="R138" s="167"/>
      <c r="S138" s="167"/>
      <c r="T138" s="167"/>
      <c r="U138" s="167"/>
      <c r="V138" s="167"/>
      <c r="W138" s="167"/>
      <c r="X138" s="167"/>
      <c r="Y138" s="167"/>
      <c r="Z138" s="167"/>
    </row>
    <row r="139" spans="1:26" ht="15.75" customHeight="1" x14ac:dyDescent="0.25">
      <c r="A139" s="167"/>
      <c r="B139" s="167"/>
      <c r="C139" s="167"/>
      <c r="D139" s="167"/>
      <c r="E139" s="167"/>
      <c r="F139" s="167"/>
      <c r="G139" s="167"/>
      <c r="H139" s="167"/>
      <c r="I139" s="167"/>
      <c r="J139" s="167"/>
      <c r="K139" s="167"/>
      <c r="L139" s="167"/>
      <c r="M139" s="167"/>
      <c r="N139" s="167"/>
      <c r="O139" s="167"/>
      <c r="P139" s="167"/>
      <c r="Q139" s="167"/>
      <c r="R139" s="167"/>
      <c r="S139" s="167"/>
      <c r="T139" s="167"/>
      <c r="U139" s="167"/>
      <c r="V139" s="167"/>
      <c r="W139" s="167"/>
      <c r="X139" s="167"/>
      <c r="Y139" s="167"/>
      <c r="Z139" s="167"/>
    </row>
    <row r="140" spans="1:26" ht="15.75" customHeight="1" x14ac:dyDescent="0.25">
      <c r="A140" s="167"/>
      <c r="B140" s="167"/>
      <c r="C140" s="167"/>
      <c r="D140" s="167"/>
      <c r="E140" s="167"/>
      <c r="F140" s="167"/>
      <c r="G140" s="167"/>
      <c r="H140" s="167"/>
      <c r="I140" s="167"/>
      <c r="J140" s="167"/>
      <c r="K140" s="167"/>
      <c r="L140" s="167"/>
      <c r="M140" s="167"/>
      <c r="N140" s="167"/>
      <c r="O140" s="167"/>
      <c r="P140" s="167"/>
      <c r="Q140" s="167"/>
      <c r="R140" s="167"/>
      <c r="S140" s="167"/>
      <c r="T140" s="167"/>
      <c r="U140" s="167"/>
      <c r="V140" s="167"/>
      <c r="W140" s="167"/>
      <c r="X140" s="167"/>
      <c r="Y140" s="167"/>
      <c r="Z140" s="167"/>
    </row>
    <row r="141" spans="1:26" ht="15.75" customHeight="1" x14ac:dyDescent="0.25">
      <c r="A141" s="167"/>
      <c r="B141" s="167"/>
      <c r="C141" s="167"/>
      <c r="D141" s="167"/>
      <c r="E141" s="167"/>
      <c r="F141" s="167"/>
      <c r="G141" s="167"/>
      <c r="H141" s="167"/>
      <c r="I141" s="167"/>
      <c r="J141" s="167"/>
      <c r="K141" s="167"/>
      <c r="L141" s="167"/>
      <c r="M141" s="167"/>
      <c r="N141" s="167"/>
      <c r="O141" s="167"/>
      <c r="P141" s="167"/>
      <c r="Q141" s="167"/>
      <c r="R141" s="167"/>
      <c r="S141" s="167"/>
      <c r="T141" s="167"/>
      <c r="U141" s="167"/>
      <c r="V141" s="167"/>
      <c r="W141" s="167"/>
      <c r="X141" s="167"/>
      <c r="Y141" s="167"/>
      <c r="Z141" s="167"/>
    </row>
    <row r="142" spans="1:26" ht="15.75" customHeight="1" x14ac:dyDescent="0.25">
      <c r="A142" s="167"/>
      <c r="B142" s="167"/>
      <c r="C142" s="167"/>
      <c r="D142" s="167"/>
      <c r="E142" s="167"/>
      <c r="F142" s="167"/>
      <c r="G142" s="167"/>
      <c r="H142" s="167"/>
      <c r="I142" s="167"/>
      <c r="J142" s="167"/>
      <c r="K142" s="167"/>
      <c r="L142" s="167"/>
      <c r="M142" s="167"/>
      <c r="N142" s="167"/>
      <c r="O142" s="167"/>
      <c r="P142" s="167"/>
      <c r="Q142" s="167"/>
      <c r="R142" s="167"/>
      <c r="S142" s="167"/>
      <c r="T142" s="167"/>
      <c r="U142" s="167"/>
      <c r="V142" s="167"/>
      <c r="W142" s="167"/>
      <c r="X142" s="167"/>
      <c r="Y142" s="167"/>
      <c r="Z142" s="167"/>
    </row>
    <row r="143" spans="1:26" ht="15.75" customHeight="1" x14ac:dyDescent="0.25">
      <c r="A143" s="167"/>
      <c r="B143" s="167"/>
      <c r="C143" s="167"/>
      <c r="D143" s="167"/>
      <c r="E143" s="167"/>
      <c r="F143" s="167"/>
      <c r="G143" s="167"/>
      <c r="H143" s="167"/>
      <c r="I143" s="167"/>
      <c r="J143" s="167"/>
      <c r="K143" s="167"/>
      <c r="L143" s="167"/>
      <c r="M143" s="167"/>
      <c r="N143" s="167"/>
      <c r="O143" s="167"/>
      <c r="P143" s="167"/>
      <c r="Q143" s="167"/>
      <c r="R143" s="167"/>
      <c r="S143" s="167"/>
      <c r="T143" s="167"/>
      <c r="U143" s="167"/>
      <c r="V143" s="167"/>
      <c r="W143" s="167"/>
      <c r="X143" s="167"/>
      <c r="Y143" s="167"/>
      <c r="Z143" s="167"/>
    </row>
    <row r="144" spans="1:26" ht="15.75" customHeight="1" x14ac:dyDescent="0.25">
      <c r="A144" s="167"/>
      <c r="B144" s="167"/>
      <c r="C144" s="167"/>
      <c r="D144" s="167"/>
      <c r="E144" s="167"/>
      <c r="F144" s="167"/>
      <c r="G144" s="167"/>
      <c r="H144" s="167"/>
      <c r="I144" s="167"/>
      <c r="J144" s="167"/>
      <c r="K144" s="167"/>
      <c r="L144" s="167"/>
      <c r="M144" s="167"/>
      <c r="N144" s="167"/>
      <c r="O144" s="167"/>
      <c r="P144" s="167"/>
      <c r="Q144" s="167"/>
      <c r="R144" s="167"/>
      <c r="S144" s="167"/>
      <c r="T144" s="167"/>
      <c r="U144" s="167"/>
      <c r="V144" s="167"/>
      <c r="W144" s="167"/>
      <c r="X144" s="167"/>
      <c r="Y144" s="167"/>
      <c r="Z144" s="167"/>
    </row>
    <row r="145" spans="1:26" ht="15.75" customHeight="1" x14ac:dyDescent="0.25">
      <c r="A145" s="167"/>
      <c r="B145" s="167"/>
      <c r="C145" s="167"/>
      <c r="D145" s="167"/>
      <c r="E145" s="167"/>
      <c r="F145" s="167"/>
      <c r="G145" s="167"/>
      <c r="H145" s="167"/>
      <c r="I145" s="167"/>
      <c r="J145" s="167"/>
      <c r="K145" s="167"/>
      <c r="L145" s="167"/>
      <c r="M145" s="167"/>
      <c r="N145" s="167"/>
      <c r="O145" s="167"/>
      <c r="P145" s="167"/>
      <c r="Q145" s="167"/>
      <c r="R145" s="167"/>
      <c r="S145" s="167"/>
      <c r="T145" s="167"/>
      <c r="U145" s="167"/>
      <c r="V145" s="167"/>
      <c r="W145" s="167"/>
      <c r="X145" s="167"/>
      <c r="Y145" s="167"/>
      <c r="Z145" s="167"/>
    </row>
    <row r="146" spans="1:26" ht="15.75" customHeight="1" x14ac:dyDescent="0.25">
      <c r="A146" s="167"/>
      <c r="B146" s="167"/>
      <c r="C146" s="167"/>
      <c r="D146" s="167"/>
      <c r="E146" s="167"/>
      <c r="F146" s="167"/>
      <c r="G146" s="167"/>
      <c r="H146" s="167"/>
      <c r="I146" s="167"/>
      <c r="J146" s="167"/>
      <c r="K146" s="167"/>
      <c r="L146" s="167"/>
      <c r="M146" s="167"/>
      <c r="N146" s="167"/>
      <c r="O146" s="167"/>
      <c r="P146" s="167"/>
      <c r="Q146" s="167"/>
      <c r="R146" s="167"/>
      <c r="S146" s="167"/>
      <c r="T146" s="167"/>
      <c r="U146" s="167"/>
      <c r="V146" s="167"/>
      <c r="W146" s="167"/>
      <c r="X146" s="167"/>
      <c r="Y146" s="167"/>
      <c r="Z146" s="167"/>
    </row>
    <row r="147" spans="1:26" ht="15.75" customHeight="1" x14ac:dyDescent="0.25">
      <c r="A147" s="167"/>
      <c r="B147" s="167"/>
      <c r="C147" s="167"/>
      <c r="D147" s="167"/>
      <c r="E147" s="167"/>
      <c r="F147" s="167"/>
      <c r="G147" s="167"/>
      <c r="H147" s="167"/>
      <c r="I147" s="167"/>
      <c r="J147" s="167"/>
      <c r="K147" s="167"/>
      <c r="L147" s="167"/>
      <c r="M147" s="167"/>
      <c r="N147" s="167"/>
      <c r="O147" s="167"/>
      <c r="P147" s="167"/>
      <c r="Q147" s="167"/>
      <c r="R147" s="167"/>
      <c r="S147" s="167"/>
      <c r="T147" s="167"/>
      <c r="U147" s="167"/>
      <c r="V147" s="167"/>
      <c r="W147" s="167"/>
      <c r="X147" s="167"/>
      <c r="Y147" s="167"/>
      <c r="Z147" s="167"/>
    </row>
    <row r="148" spans="1:26" ht="15.75" customHeight="1" x14ac:dyDescent="0.25">
      <c r="A148" s="167"/>
      <c r="B148" s="167"/>
      <c r="C148" s="167"/>
      <c r="D148" s="167"/>
      <c r="E148" s="167"/>
      <c r="F148" s="167"/>
      <c r="G148" s="167"/>
      <c r="H148" s="167"/>
      <c r="I148" s="167"/>
      <c r="J148" s="167"/>
      <c r="K148" s="167"/>
      <c r="L148" s="167"/>
      <c r="M148" s="167"/>
      <c r="N148" s="167"/>
      <c r="O148" s="167"/>
      <c r="P148" s="167"/>
      <c r="Q148" s="167"/>
      <c r="R148" s="167"/>
      <c r="S148" s="167"/>
      <c r="T148" s="167"/>
      <c r="U148" s="167"/>
      <c r="V148" s="167"/>
      <c r="W148" s="167"/>
      <c r="X148" s="167"/>
      <c r="Y148" s="167"/>
      <c r="Z148" s="167"/>
    </row>
    <row r="149" spans="1:26" ht="15.75" customHeight="1" x14ac:dyDescent="0.25">
      <c r="A149" s="167"/>
      <c r="B149" s="167"/>
      <c r="C149" s="167"/>
      <c r="D149" s="167"/>
      <c r="E149" s="167"/>
      <c r="F149" s="167"/>
      <c r="G149" s="167"/>
      <c r="H149" s="167"/>
      <c r="I149" s="167"/>
      <c r="J149" s="167"/>
      <c r="K149" s="167"/>
      <c r="L149" s="167"/>
      <c r="M149" s="167"/>
      <c r="N149" s="167"/>
      <c r="O149" s="167"/>
      <c r="P149" s="167"/>
      <c r="Q149" s="167"/>
      <c r="R149" s="167"/>
      <c r="S149" s="167"/>
      <c r="T149" s="167"/>
      <c r="U149" s="167"/>
      <c r="V149" s="167"/>
      <c r="W149" s="167"/>
      <c r="X149" s="167"/>
      <c r="Y149" s="167"/>
      <c r="Z149" s="167"/>
    </row>
    <row r="150" spans="1:26" ht="15.75" customHeight="1" x14ac:dyDescent="0.25">
      <c r="A150" s="167"/>
      <c r="B150" s="167"/>
      <c r="C150" s="167"/>
      <c r="D150" s="167"/>
      <c r="E150" s="167"/>
      <c r="F150" s="167"/>
      <c r="G150" s="167"/>
      <c r="H150" s="167"/>
      <c r="I150" s="167"/>
      <c r="J150" s="167"/>
      <c r="K150" s="167"/>
      <c r="L150" s="167"/>
      <c r="M150" s="167"/>
      <c r="N150" s="167"/>
      <c r="O150" s="167"/>
      <c r="P150" s="167"/>
      <c r="Q150" s="167"/>
      <c r="R150" s="167"/>
      <c r="S150" s="167"/>
      <c r="T150" s="167"/>
      <c r="U150" s="167"/>
      <c r="V150" s="167"/>
      <c r="W150" s="167"/>
      <c r="X150" s="167"/>
      <c r="Y150" s="167"/>
      <c r="Z150" s="167"/>
    </row>
    <row r="151" spans="1:26" ht="15.75" customHeight="1" x14ac:dyDescent="0.25">
      <c r="A151" s="167"/>
      <c r="B151" s="167"/>
      <c r="C151" s="167"/>
      <c r="D151" s="167"/>
      <c r="E151" s="167"/>
      <c r="F151" s="167"/>
      <c r="G151" s="167"/>
      <c r="H151" s="167"/>
      <c r="I151" s="167"/>
      <c r="J151" s="167"/>
      <c r="K151" s="167"/>
      <c r="L151" s="167"/>
      <c r="M151" s="167"/>
      <c r="N151" s="167"/>
      <c r="O151" s="167"/>
      <c r="P151" s="167"/>
      <c r="Q151" s="167"/>
      <c r="R151" s="167"/>
      <c r="S151" s="167"/>
      <c r="T151" s="167"/>
      <c r="U151" s="167"/>
      <c r="V151" s="167"/>
      <c r="W151" s="167"/>
      <c r="X151" s="167"/>
      <c r="Y151" s="167"/>
      <c r="Z151" s="167"/>
    </row>
    <row r="152" spans="1:26" ht="15.75" customHeight="1" x14ac:dyDescent="0.25">
      <c r="A152" s="167"/>
      <c r="B152" s="167"/>
      <c r="C152" s="167"/>
      <c r="D152" s="167"/>
      <c r="E152" s="167"/>
      <c r="F152" s="167"/>
      <c r="G152" s="167"/>
      <c r="H152" s="167"/>
      <c r="I152" s="167"/>
      <c r="J152" s="167"/>
      <c r="K152" s="167"/>
      <c r="L152" s="167"/>
      <c r="M152" s="167"/>
      <c r="N152" s="167"/>
      <c r="O152" s="167"/>
      <c r="P152" s="167"/>
      <c r="Q152" s="167"/>
      <c r="R152" s="167"/>
      <c r="S152" s="167"/>
      <c r="T152" s="167"/>
      <c r="U152" s="167"/>
      <c r="V152" s="167"/>
      <c r="W152" s="167"/>
      <c r="X152" s="167"/>
      <c r="Y152" s="167"/>
      <c r="Z152" s="167"/>
    </row>
    <row r="153" spans="1:26" ht="15.75" customHeight="1" x14ac:dyDescent="0.25">
      <c r="A153" s="167"/>
      <c r="B153" s="167"/>
      <c r="C153" s="167"/>
      <c r="D153" s="167"/>
      <c r="E153" s="167"/>
      <c r="F153" s="167"/>
      <c r="G153" s="167"/>
      <c r="H153" s="167"/>
      <c r="I153" s="167"/>
      <c r="J153" s="167"/>
      <c r="K153" s="167"/>
      <c r="L153" s="167"/>
      <c r="M153" s="167"/>
      <c r="N153" s="167"/>
      <c r="O153" s="167"/>
      <c r="P153" s="167"/>
      <c r="Q153" s="167"/>
      <c r="R153" s="167"/>
      <c r="S153" s="167"/>
      <c r="T153" s="167"/>
      <c r="U153" s="167"/>
      <c r="V153" s="167"/>
      <c r="W153" s="167"/>
      <c r="X153" s="167"/>
      <c r="Y153" s="167"/>
      <c r="Z153" s="167"/>
    </row>
    <row r="154" spans="1:26" ht="15.75" customHeight="1" x14ac:dyDescent="0.25">
      <c r="A154" s="167"/>
      <c r="B154" s="167"/>
      <c r="C154" s="167"/>
      <c r="D154" s="167"/>
      <c r="E154" s="167"/>
      <c r="F154" s="167"/>
      <c r="G154" s="167"/>
      <c r="H154" s="167"/>
      <c r="I154" s="167"/>
      <c r="J154" s="167"/>
      <c r="K154" s="167"/>
      <c r="L154" s="167"/>
      <c r="M154" s="167"/>
      <c r="N154" s="167"/>
      <c r="O154" s="167"/>
      <c r="P154" s="167"/>
      <c r="Q154" s="167"/>
      <c r="R154" s="167"/>
      <c r="S154" s="167"/>
      <c r="T154" s="167"/>
      <c r="U154" s="167"/>
      <c r="V154" s="167"/>
      <c r="W154" s="167"/>
      <c r="X154" s="167"/>
      <c r="Y154" s="167"/>
      <c r="Z154" s="167"/>
    </row>
    <row r="155" spans="1:26" ht="15.75" customHeight="1" x14ac:dyDescent="0.25">
      <c r="A155" s="167"/>
      <c r="B155" s="167"/>
      <c r="C155" s="167"/>
      <c r="D155" s="167"/>
      <c r="E155" s="167"/>
      <c r="F155" s="167"/>
      <c r="G155" s="167"/>
      <c r="H155" s="167"/>
      <c r="I155" s="167"/>
      <c r="J155" s="167"/>
      <c r="K155" s="167"/>
      <c r="L155" s="167"/>
      <c r="M155" s="167"/>
      <c r="N155" s="167"/>
      <c r="O155" s="167"/>
      <c r="P155" s="167"/>
      <c r="Q155" s="167"/>
      <c r="R155" s="167"/>
      <c r="S155" s="167"/>
      <c r="T155" s="167"/>
      <c r="U155" s="167"/>
      <c r="V155" s="167"/>
      <c r="W155" s="167"/>
      <c r="X155" s="167"/>
      <c r="Y155" s="167"/>
      <c r="Z155" s="167"/>
    </row>
    <row r="156" spans="1:26" ht="15.75" customHeight="1" x14ac:dyDescent="0.25">
      <c r="A156" s="167"/>
      <c r="B156" s="167"/>
      <c r="C156" s="167"/>
      <c r="D156" s="167"/>
      <c r="E156" s="167"/>
      <c r="F156" s="167"/>
      <c r="G156" s="167"/>
      <c r="H156" s="167"/>
      <c r="I156" s="167"/>
      <c r="J156" s="167"/>
      <c r="K156" s="167"/>
      <c r="L156" s="167"/>
      <c r="M156" s="167"/>
      <c r="N156" s="167"/>
      <c r="O156" s="167"/>
      <c r="P156" s="167"/>
      <c r="Q156" s="167"/>
      <c r="R156" s="167"/>
      <c r="S156" s="167"/>
      <c r="T156" s="167"/>
      <c r="U156" s="167"/>
      <c r="V156" s="167"/>
      <c r="W156" s="167"/>
      <c r="X156" s="167"/>
      <c r="Y156" s="167"/>
      <c r="Z156" s="167"/>
    </row>
    <row r="157" spans="1:26" ht="15.75" customHeight="1" x14ac:dyDescent="0.25">
      <c r="A157" s="167"/>
      <c r="B157" s="167"/>
      <c r="C157" s="167"/>
      <c r="D157" s="167"/>
      <c r="E157" s="167"/>
      <c r="F157" s="167"/>
      <c r="G157" s="167"/>
      <c r="H157" s="167"/>
      <c r="I157" s="167"/>
      <c r="J157" s="167"/>
      <c r="K157" s="167"/>
      <c r="L157" s="167"/>
      <c r="M157" s="167"/>
      <c r="N157" s="167"/>
      <c r="O157" s="167"/>
      <c r="P157" s="167"/>
      <c r="Q157" s="167"/>
      <c r="R157" s="167"/>
      <c r="S157" s="167"/>
      <c r="T157" s="167"/>
      <c r="U157" s="167"/>
      <c r="V157" s="167"/>
      <c r="W157" s="167"/>
      <c r="X157" s="167"/>
      <c r="Y157" s="167"/>
      <c r="Z157" s="167"/>
    </row>
    <row r="158" spans="1:26" ht="15.75" customHeight="1" x14ac:dyDescent="0.25">
      <c r="A158" s="167"/>
      <c r="B158" s="167"/>
      <c r="C158" s="167"/>
      <c r="D158" s="167"/>
      <c r="E158" s="167"/>
      <c r="F158" s="167"/>
      <c r="G158" s="167"/>
      <c r="H158" s="167"/>
      <c r="I158" s="167"/>
      <c r="J158" s="167"/>
      <c r="K158" s="167"/>
      <c r="L158" s="167"/>
      <c r="M158" s="167"/>
      <c r="N158" s="167"/>
      <c r="O158" s="167"/>
      <c r="P158" s="167"/>
      <c r="Q158" s="167"/>
      <c r="R158" s="167"/>
      <c r="S158" s="167"/>
      <c r="T158" s="167"/>
      <c r="U158" s="167"/>
      <c r="V158" s="167"/>
      <c r="W158" s="167"/>
      <c r="X158" s="167"/>
      <c r="Y158" s="167"/>
      <c r="Z158" s="167"/>
    </row>
    <row r="159" spans="1:26" ht="15.75" customHeight="1" x14ac:dyDescent="0.25">
      <c r="A159" s="167"/>
      <c r="B159" s="167"/>
      <c r="C159" s="167"/>
      <c r="D159" s="167"/>
      <c r="E159" s="167"/>
      <c r="F159" s="167"/>
      <c r="G159" s="167"/>
      <c r="H159" s="167"/>
      <c r="I159" s="167"/>
      <c r="J159" s="167"/>
      <c r="K159" s="167"/>
      <c r="L159" s="167"/>
      <c r="M159" s="167"/>
      <c r="N159" s="167"/>
      <c r="O159" s="167"/>
      <c r="P159" s="167"/>
      <c r="Q159" s="167"/>
      <c r="R159" s="167"/>
      <c r="S159" s="167"/>
      <c r="T159" s="167"/>
      <c r="U159" s="167"/>
      <c r="V159" s="167"/>
      <c r="W159" s="167"/>
      <c r="X159" s="167"/>
      <c r="Y159" s="167"/>
      <c r="Z159" s="167"/>
    </row>
    <row r="160" spans="1:26" ht="15.75" customHeight="1" x14ac:dyDescent="0.25">
      <c r="A160" s="167"/>
      <c r="B160" s="167"/>
      <c r="C160" s="167"/>
      <c r="D160" s="167"/>
      <c r="E160" s="167"/>
      <c r="F160" s="167"/>
      <c r="G160" s="167"/>
      <c r="H160" s="167"/>
      <c r="I160" s="167"/>
      <c r="J160" s="167"/>
      <c r="K160" s="167"/>
      <c r="L160" s="167"/>
      <c r="M160" s="167"/>
      <c r="N160" s="167"/>
      <c r="O160" s="167"/>
      <c r="P160" s="167"/>
      <c r="Q160" s="167"/>
      <c r="R160" s="167"/>
      <c r="S160" s="167"/>
      <c r="T160" s="167"/>
      <c r="U160" s="167"/>
      <c r="V160" s="167"/>
      <c r="W160" s="167"/>
      <c r="X160" s="167"/>
      <c r="Y160" s="167"/>
      <c r="Z160" s="167"/>
    </row>
    <row r="161" spans="1:26" ht="15.75" customHeight="1" x14ac:dyDescent="0.25">
      <c r="A161" s="167"/>
      <c r="B161" s="167"/>
      <c r="C161" s="167"/>
      <c r="D161" s="167"/>
      <c r="E161" s="167"/>
      <c r="F161" s="167"/>
      <c r="G161" s="167"/>
      <c r="H161" s="167"/>
      <c r="I161" s="167"/>
      <c r="J161" s="167"/>
      <c r="K161" s="167"/>
      <c r="L161" s="167"/>
      <c r="M161" s="167"/>
      <c r="N161" s="167"/>
      <c r="O161" s="167"/>
      <c r="P161" s="167"/>
      <c r="Q161" s="167"/>
      <c r="R161" s="167"/>
      <c r="S161" s="167"/>
      <c r="T161" s="167"/>
      <c r="U161" s="167"/>
      <c r="V161" s="167"/>
      <c r="W161" s="167"/>
      <c r="X161" s="167"/>
      <c r="Y161" s="167"/>
      <c r="Z161" s="167"/>
    </row>
    <row r="162" spans="1:26" ht="15.75" customHeight="1" x14ac:dyDescent="0.25">
      <c r="A162" s="167"/>
      <c r="B162" s="167"/>
      <c r="C162" s="167"/>
      <c r="D162" s="167"/>
      <c r="E162" s="167"/>
      <c r="F162" s="167"/>
      <c r="G162" s="167"/>
      <c r="H162" s="167"/>
      <c r="I162" s="167"/>
      <c r="J162" s="167"/>
      <c r="K162" s="167"/>
      <c r="L162" s="167"/>
      <c r="M162" s="167"/>
      <c r="N162" s="167"/>
      <c r="O162" s="167"/>
      <c r="P162" s="167"/>
      <c r="Q162" s="167"/>
      <c r="R162" s="167"/>
      <c r="S162" s="167"/>
      <c r="T162" s="167"/>
      <c r="U162" s="167"/>
      <c r="V162" s="167"/>
      <c r="W162" s="167"/>
      <c r="X162" s="167"/>
      <c r="Y162" s="167"/>
      <c r="Z162" s="167"/>
    </row>
    <row r="163" spans="1:26" ht="15.75" customHeight="1" x14ac:dyDescent="0.25">
      <c r="A163" s="167"/>
      <c r="B163" s="167"/>
      <c r="C163" s="167"/>
      <c r="D163" s="167"/>
      <c r="E163" s="167"/>
      <c r="F163" s="167"/>
      <c r="G163" s="167"/>
      <c r="H163" s="167"/>
      <c r="I163" s="167"/>
      <c r="J163" s="167"/>
      <c r="K163" s="167"/>
      <c r="L163" s="167"/>
      <c r="M163" s="167"/>
      <c r="N163" s="167"/>
      <c r="O163" s="167"/>
      <c r="P163" s="167"/>
      <c r="Q163" s="167"/>
      <c r="R163" s="167"/>
      <c r="S163" s="167"/>
      <c r="T163" s="167"/>
      <c r="U163" s="167"/>
      <c r="V163" s="167"/>
      <c r="W163" s="167"/>
      <c r="X163" s="167"/>
      <c r="Y163" s="167"/>
      <c r="Z163" s="167"/>
    </row>
    <row r="164" spans="1:26" ht="15.75" customHeight="1" x14ac:dyDescent="0.25">
      <c r="A164" s="167"/>
      <c r="B164" s="167"/>
      <c r="C164" s="167"/>
      <c r="D164" s="167"/>
      <c r="E164" s="167"/>
      <c r="F164" s="167"/>
      <c r="G164" s="167"/>
      <c r="H164" s="167"/>
      <c r="I164" s="167"/>
      <c r="J164" s="167"/>
      <c r="K164" s="167"/>
      <c r="L164" s="167"/>
      <c r="M164" s="167"/>
      <c r="N164" s="167"/>
      <c r="O164" s="167"/>
      <c r="P164" s="167"/>
      <c r="Q164" s="167"/>
      <c r="R164" s="167"/>
      <c r="S164" s="167"/>
      <c r="T164" s="167"/>
      <c r="U164" s="167"/>
      <c r="V164" s="167"/>
      <c r="W164" s="167"/>
      <c r="X164" s="167"/>
      <c r="Y164" s="167"/>
      <c r="Z164" s="167"/>
    </row>
    <row r="165" spans="1:26" ht="15.75" customHeight="1" x14ac:dyDescent="0.25">
      <c r="A165" s="167"/>
      <c r="B165" s="167"/>
      <c r="C165" s="167"/>
      <c r="D165" s="167"/>
      <c r="E165" s="167"/>
      <c r="F165" s="167"/>
      <c r="G165" s="167"/>
      <c r="H165" s="167"/>
      <c r="I165" s="167"/>
      <c r="J165" s="167"/>
      <c r="K165" s="167"/>
      <c r="L165" s="167"/>
      <c r="M165" s="167"/>
      <c r="N165" s="167"/>
      <c r="O165" s="167"/>
      <c r="P165" s="167"/>
      <c r="Q165" s="167"/>
      <c r="R165" s="167"/>
      <c r="S165" s="167"/>
      <c r="T165" s="167"/>
      <c r="U165" s="167"/>
      <c r="V165" s="167"/>
      <c r="W165" s="167"/>
      <c r="X165" s="167"/>
      <c r="Y165" s="167"/>
      <c r="Z165" s="167"/>
    </row>
    <row r="166" spans="1:26" ht="15.75" customHeight="1" x14ac:dyDescent="0.25">
      <c r="A166" s="167"/>
      <c r="B166" s="167"/>
      <c r="C166" s="167"/>
      <c r="D166" s="167"/>
      <c r="E166" s="167"/>
      <c r="F166" s="167"/>
      <c r="G166" s="167"/>
      <c r="H166" s="167"/>
      <c r="I166" s="167"/>
      <c r="J166" s="167"/>
      <c r="K166" s="167"/>
      <c r="L166" s="167"/>
      <c r="M166" s="167"/>
      <c r="N166" s="167"/>
      <c r="O166" s="167"/>
      <c r="P166" s="167"/>
      <c r="Q166" s="167"/>
      <c r="R166" s="167"/>
      <c r="S166" s="167"/>
      <c r="T166" s="167"/>
      <c r="U166" s="167"/>
      <c r="V166" s="167"/>
      <c r="W166" s="167"/>
      <c r="X166" s="167"/>
      <c r="Y166" s="167"/>
      <c r="Z166" s="167"/>
    </row>
    <row r="167" spans="1:26" ht="15.75" customHeight="1" x14ac:dyDescent="0.25">
      <c r="A167" s="167"/>
      <c r="B167" s="167"/>
      <c r="C167" s="167"/>
      <c r="D167" s="167"/>
      <c r="E167" s="167"/>
      <c r="F167" s="167"/>
      <c r="G167" s="167"/>
      <c r="H167" s="167"/>
      <c r="I167" s="167"/>
      <c r="J167" s="167"/>
      <c r="K167" s="167"/>
      <c r="L167" s="167"/>
      <c r="M167" s="167"/>
      <c r="N167" s="167"/>
      <c r="O167" s="167"/>
      <c r="P167" s="167"/>
      <c r="Q167" s="167"/>
      <c r="R167" s="167"/>
      <c r="S167" s="167"/>
      <c r="T167" s="167"/>
      <c r="U167" s="167"/>
      <c r="V167" s="167"/>
      <c r="W167" s="167"/>
      <c r="X167" s="167"/>
      <c r="Y167" s="167"/>
      <c r="Z167" s="167"/>
    </row>
    <row r="168" spans="1:26" ht="15.75" customHeight="1" x14ac:dyDescent="0.25">
      <c r="A168" s="167"/>
      <c r="B168" s="167"/>
      <c r="C168" s="167"/>
      <c r="D168" s="167"/>
      <c r="E168" s="167"/>
      <c r="F168" s="167"/>
      <c r="G168" s="167"/>
      <c r="H168" s="167"/>
      <c r="I168" s="167"/>
      <c r="J168" s="167"/>
      <c r="K168" s="167"/>
      <c r="L168" s="167"/>
      <c r="M168" s="167"/>
      <c r="N168" s="167"/>
      <c r="O168" s="167"/>
      <c r="P168" s="167"/>
      <c r="Q168" s="167"/>
      <c r="R168" s="167"/>
      <c r="S168" s="167"/>
      <c r="T168" s="167"/>
      <c r="U168" s="167"/>
      <c r="V168" s="167"/>
      <c r="W168" s="167"/>
      <c r="X168" s="167"/>
      <c r="Y168" s="167"/>
      <c r="Z168" s="167"/>
    </row>
    <row r="169" spans="1:26" ht="15.75" customHeight="1" x14ac:dyDescent="0.25">
      <c r="A169" s="167"/>
      <c r="B169" s="167"/>
      <c r="C169" s="167"/>
      <c r="D169" s="167"/>
      <c r="E169" s="167"/>
      <c r="F169" s="167"/>
      <c r="G169" s="167"/>
      <c r="H169" s="167"/>
      <c r="I169" s="167"/>
      <c r="J169" s="167"/>
      <c r="K169" s="167"/>
      <c r="L169" s="167"/>
      <c r="M169" s="167"/>
      <c r="N169" s="167"/>
      <c r="O169" s="167"/>
      <c r="P169" s="167"/>
      <c r="Q169" s="167"/>
      <c r="R169" s="167"/>
      <c r="S169" s="167"/>
      <c r="T169" s="167"/>
      <c r="U169" s="167"/>
      <c r="V169" s="167"/>
      <c r="W169" s="167"/>
      <c r="X169" s="167"/>
      <c r="Y169" s="167"/>
      <c r="Z169" s="167"/>
    </row>
    <row r="170" spans="1:26" ht="15.75" customHeight="1" x14ac:dyDescent="0.25">
      <c r="A170" s="167"/>
      <c r="B170" s="167"/>
      <c r="C170" s="167"/>
      <c r="D170" s="167"/>
      <c r="E170" s="167"/>
      <c r="F170" s="167"/>
      <c r="G170" s="167"/>
      <c r="H170" s="167"/>
      <c r="I170" s="167"/>
      <c r="J170" s="167"/>
      <c r="K170" s="167"/>
      <c r="L170" s="167"/>
      <c r="M170" s="167"/>
      <c r="N170" s="167"/>
      <c r="O170" s="167"/>
      <c r="P170" s="167"/>
      <c r="Q170" s="167"/>
      <c r="R170" s="167"/>
      <c r="S170" s="167"/>
      <c r="T170" s="167"/>
      <c r="U170" s="167"/>
      <c r="V170" s="167"/>
      <c r="W170" s="167"/>
      <c r="X170" s="167"/>
      <c r="Y170" s="167"/>
      <c r="Z170" s="167"/>
    </row>
    <row r="171" spans="1:26" ht="15.75" customHeight="1" x14ac:dyDescent="0.25">
      <c r="A171" s="167"/>
      <c r="B171" s="167"/>
      <c r="C171" s="167"/>
      <c r="D171" s="167"/>
      <c r="E171" s="167"/>
      <c r="F171" s="167"/>
      <c r="G171" s="167"/>
      <c r="H171" s="167"/>
      <c r="I171" s="167"/>
      <c r="J171" s="167"/>
      <c r="K171" s="167"/>
      <c r="L171" s="167"/>
      <c r="M171" s="167"/>
      <c r="N171" s="167"/>
      <c r="O171" s="167"/>
      <c r="P171" s="167"/>
      <c r="Q171" s="167"/>
      <c r="R171" s="167"/>
      <c r="S171" s="167"/>
      <c r="T171" s="167"/>
      <c r="U171" s="167"/>
      <c r="V171" s="167"/>
      <c r="W171" s="167"/>
      <c r="X171" s="167"/>
      <c r="Y171" s="167"/>
      <c r="Z171" s="167"/>
    </row>
    <row r="172" spans="1:26" ht="15.75" customHeight="1" x14ac:dyDescent="0.25">
      <c r="A172" s="167"/>
      <c r="B172" s="167"/>
      <c r="C172" s="167"/>
      <c r="D172" s="167"/>
      <c r="E172" s="167"/>
      <c r="F172" s="167"/>
      <c r="G172" s="167"/>
      <c r="H172" s="167"/>
      <c r="I172" s="167"/>
      <c r="J172" s="167"/>
      <c r="K172" s="167"/>
      <c r="L172" s="167"/>
      <c r="M172" s="167"/>
      <c r="N172" s="167"/>
      <c r="O172" s="167"/>
      <c r="P172" s="167"/>
      <c r="Q172" s="167"/>
      <c r="R172" s="167"/>
      <c r="S172" s="167"/>
      <c r="T172" s="167"/>
      <c r="U172" s="167"/>
      <c r="V172" s="167"/>
      <c r="W172" s="167"/>
      <c r="X172" s="167"/>
      <c r="Y172" s="167"/>
      <c r="Z172" s="167"/>
    </row>
    <row r="173" spans="1:26" ht="15.75" customHeight="1" x14ac:dyDescent="0.25">
      <c r="A173" s="167"/>
      <c r="B173" s="167"/>
      <c r="C173" s="167"/>
      <c r="D173" s="167"/>
      <c r="E173" s="167"/>
      <c r="F173" s="167"/>
      <c r="G173" s="167"/>
      <c r="H173" s="167"/>
      <c r="I173" s="167"/>
      <c r="J173" s="167"/>
      <c r="K173" s="167"/>
      <c r="L173" s="167"/>
      <c r="M173" s="167"/>
      <c r="N173" s="167"/>
      <c r="O173" s="167"/>
      <c r="P173" s="167"/>
      <c r="Q173" s="167"/>
      <c r="R173" s="167"/>
      <c r="S173" s="167"/>
      <c r="T173" s="167"/>
      <c r="U173" s="167"/>
      <c r="V173" s="167"/>
      <c r="W173" s="167"/>
      <c r="X173" s="167"/>
      <c r="Y173" s="167"/>
      <c r="Z173" s="167"/>
    </row>
    <row r="174" spans="1:26" ht="15.75" customHeight="1" x14ac:dyDescent="0.25">
      <c r="A174" s="167"/>
      <c r="B174" s="167"/>
      <c r="C174" s="167"/>
      <c r="D174" s="167"/>
      <c r="E174" s="167"/>
      <c r="F174" s="167"/>
      <c r="G174" s="167"/>
      <c r="H174" s="167"/>
      <c r="I174" s="167"/>
      <c r="J174" s="167"/>
      <c r="K174" s="167"/>
      <c r="L174" s="167"/>
      <c r="M174" s="167"/>
      <c r="N174" s="167"/>
      <c r="O174" s="167"/>
      <c r="P174" s="167"/>
      <c r="Q174" s="167"/>
      <c r="R174" s="167"/>
      <c r="S174" s="167"/>
      <c r="T174" s="167"/>
      <c r="U174" s="167"/>
      <c r="V174" s="167"/>
      <c r="W174" s="167"/>
      <c r="X174" s="167"/>
      <c r="Y174" s="167"/>
      <c r="Z174" s="167"/>
    </row>
    <row r="175" spans="1:26" ht="15.75" customHeight="1" x14ac:dyDescent="0.25">
      <c r="A175" s="167"/>
      <c r="B175" s="167"/>
      <c r="C175" s="167"/>
      <c r="D175" s="167"/>
      <c r="E175" s="167"/>
      <c r="F175" s="167"/>
      <c r="G175" s="167"/>
      <c r="H175" s="167"/>
      <c r="I175" s="167"/>
      <c r="J175" s="167"/>
      <c r="K175" s="167"/>
      <c r="L175" s="167"/>
      <c r="M175" s="167"/>
      <c r="N175" s="167"/>
      <c r="O175" s="167"/>
      <c r="P175" s="167"/>
      <c r="Q175" s="167"/>
      <c r="R175" s="167"/>
      <c r="S175" s="167"/>
      <c r="T175" s="167"/>
      <c r="U175" s="167"/>
      <c r="V175" s="167"/>
      <c r="W175" s="167"/>
      <c r="X175" s="167"/>
      <c r="Y175" s="167"/>
      <c r="Z175" s="167"/>
    </row>
    <row r="176" spans="1:26" ht="15.75" customHeight="1" x14ac:dyDescent="0.25">
      <c r="A176" s="167"/>
      <c r="B176" s="167"/>
      <c r="C176" s="167"/>
      <c r="D176" s="167"/>
      <c r="E176" s="167"/>
      <c r="F176" s="167"/>
      <c r="G176" s="167"/>
      <c r="H176" s="167"/>
      <c r="I176" s="167"/>
      <c r="J176" s="167"/>
      <c r="K176" s="167"/>
      <c r="L176" s="167"/>
      <c r="M176" s="167"/>
      <c r="N176" s="167"/>
      <c r="O176" s="167"/>
      <c r="P176" s="167"/>
      <c r="Q176" s="167"/>
      <c r="R176" s="167"/>
      <c r="S176" s="167"/>
      <c r="T176" s="167"/>
      <c r="U176" s="167"/>
      <c r="V176" s="167"/>
      <c r="W176" s="167"/>
      <c r="X176" s="167"/>
      <c r="Y176" s="167"/>
      <c r="Z176" s="167"/>
    </row>
    <row r="177" spans="1:26" ht="15.75" customHeight="1" x14ac:dyDescent="0.25">
      <c r="A177" s="167"/>
      <c r="B177" s="167"/>
      <c r="C177" s="167"/>
      <c r="D177" s="167"/>
      <c r="E177" s="167"/>
      <c r="F177" s="167"/>
      <c r="G177" s="167"/>
      <c r="H177" s="167"/>
      <c r="I177" s="167"/>
      <c r="J177" s="167"/>
      <c r="K177" s="167"/>
      <c r="L177" s="167"/>
      <c r="M177" s="167"/>
      <c r="N177" s="167"/>
      <c r="O177" s="167"/>
      <c r="P177" s="167"/>
      <c r="Q177" s="167"/>
      <c r="R177" s="167"/>
      <c r="S177" s="167"/>
      <c r="T177" s="167"/>
      <c r="U177" s="167"/>
      <c r="V177" s="167"/>
      <c r="W177" s="167"/>
      <c r="X177" s="167"/>
      <c r="Y177" s="167"/>
      <c r="Z177" s="167"/>
    </row>
    <row r="178" spans="1:26" ht="15.75" customHeight="1" x14ac:dyDescent="0.25">
      <c r="A178" s="167"/>
      <c r="B178" s="167"/>
      <c r="C178" s="167"/>
      <c r="D178" s="167"/>
      <c r="E178" s="167"/>
      <c r="F178" s="167"/>
      <c r="G178" s="167"/>
      <c r="H178" s="167"/>
      <c r="I178" s="167"/>
      <c r="J178" s="167"/>
      <c r="K178" s="167"/>
      <c r="L178" s="167"/>
      <c r="M178" s="167"/>
      <c r="N178" s="167"/>
      <c r="O178" s="167"/>
      <c r="P178" s="167"/>
      <c r="Q178" s="167"/>
      <c r="R178" s="167"/>
      <c r="S178" s="167"/>
      <c r="T178" s="167"/>
      <c r="U178" s="167"/>
      <c r="V178" s="167"/>
      <c r="W178" s="167"/>
      <c r="X178" s="167"/>
      <c r="Y178" s="167"/>
      <c r="Z178" s="167"/>
    </row>
    <row r="179" spans="1:26" ht="15.75" customHeight="1" x14ac:dyDescent="0.25">
      <c r="A179" s="167"/>
      <c r="B179" s="167"/>
      <c r="C179" s="167"/>
      <c r="D179" s="167"/>
      <c r="E179" s="167"/>
      <c r="F179" s="167"/>
      <c r="G179" s="167"/>
      <c r="H179" s="167"/>
      <c r="I179" s="167"/>
      <c r="J179" s="167"/>
      <c r="K179" s="167"/>
      <c r="L179" s="167"/>
      <c r="M179" s="167"/>
      <c r="N179" s="167"/>
      <c r="O179" s="167"/>
      <c r="P179" s="167"/>
      <c r="Q179" s="167"/>
      <c r="R179" s="167"/>
      <c r="S179" s="167"/>
      <c r="T179" s="167"/>
      <c r="U179" s="167"/>
      <c r="V179" s="167"/>
      <c r="W179" s="167"/>
      <c r="X179" s="167"/>
      <c r="Y179" s="167"/>
      <c r="Z179" s="167"/>
    </row>
    <row r="180" spans="1:26" ht="15.75" customHeight="1" x14ac:dyDescent="0.25">
      <c r="A180" s="167"/>
      <c r="B180" s="167"/>
      <c r="C180" s="167"/>
      <c r="D180" s="167"/>
      <c r="E180" s="167"/>
      <c r="F180" s="167"/>
      <c r="G180" s="167"/>
      <c r="H180" s="167"/>
      <c r="I180" s="167"/>
      <c r="J180" s="167"/>
      <c r="K180" s="167"/>
      <c r="L180" s="167"/>
      <c r="M180" s="167"/>
      <c r="N180" s="167"/>
      <c r="O180" s="167"/>
      <c r="P180" s="167"/>
      <c r="Q180" s="167"/>
      <c r="R180" s="167"/>
      <c r="S180" s="167"/>
      <c r="T180" s="167"/>
      <c r="U180" s="167"/>
      <c r="V180" s="167"/>
      <c r="W180" s="167"/>
      <c r="X180" s="167"/>
      <c r="Y180" s="167"/>
      <c r="Z180" s="167"/>
    </row>
    <row r="181" spans="1:26" ht="15.75" customHeight="1" x14ac:dyDescent="0.25">
      <c r="A181" s="167"/>
      <c r="B181" s="167"/>
      <c r="C181" s="167"/>
      <c r="D181" s="167"/>
      <c r="E181" s="167"/>
      <c r="F181" s="167"/>
      <c r="G181" s="167"/>
      <c r="H181" s="167"/>
      <c r="I181" s="167"/>
      <c r="J181" s="167"/>
      <c r="K181" s="167"/>
      <c r="L181" s="167"/>
      <c r="M181" s="167"/>
      <c r="N181" s="167"/>
      <c r="O181" s="167"/>
      <c r="P181" s="167"/>
      <c r="Q181" s="167"/>
      <c r="R181" s="167"/>
      <c r="S181" s="167"/>
      <c r="T181" s="167"/>
      <c r="U181" s="167"/>
      <c r="V181" s="167"/>
      <c r="W181" s="167"/>
      <c r="X181" s="167"/>
      <c r="Y181" s="167"/>
      <c r="Z181" s="167"/>
    </row>
    <row r="182" spans="1:26" ht="15.75" customHeight="1" x14ac:dyDescent="0.25">
      <c r="A182" s="167"/>
      <c r="B182" s="167"/>
      <c r="C182" s="167"/>
      <c r="D182" s="167"/>
      <c r="E182" s="167"/>
      <c r="F182" s="167"/>
      <c r="G182" s="167"/>
      <c r="H182" s="167"/>
      <c r="I182" s="167"/>
      <c r="J182" s="167"/>
      <c r="K182" s="167"/>
      <c r="L182" s="167"/>
      <c r="M182" s="167"/>
      <c r="N182" s="167"/>
      <c r="O182" s="167"/>
      <c r="P182" s="167"/>
      <c r="Q182" s="167"/>
      <c r="R182" s="167"/>
      <c r="S182" s="167"/>
      <c r="T182" s="167"/>
      <c r="U182" s="167"/>
      <c r="V182" s="167"/>
      <c r="W182" s="167"/>
      <c r="X182" s="167"/>
      <c r="Y182" s="167"/>
      <c r="Z182" s="167"/>
    </row>
    <row r="183" spans="1:26" ht="15.75" customHeight="1" x14ac:dyDescent="0.25">
      <c r="A183" s="167"/>
      <c r="B183" s="167"/>
      <c r="C183" s="167"/>
      <c r="D183" s="167"/>
      <c r="E183" s="167"/>
      <c r="F183" s="167"/>
      <c r="G183" s="167"/>
      <c r="H183" s="167"/>
      <c r="I183" s="167"/>
      <c r="J183" s="167"/>
      <c r="K183" s="167"/>
      <c r="L183" s="167"/>
      <c r="M183" s="167"/>
      <c r="N183" s="167"/>
      <c r="O183" s="167"/>
      <c r="P183" s="167"/>
      <c r="Q183" s="167"/>
      <c r="R183" s="167"/>
      <c r="S183" s="167"/>
      <c r="T183" s="167"/>
      <c r="U183" s="167"/>
      <c r="V183" s="167"/>
      <c r="W183" s="167"/>
      <c r="X183" s="167"/>
      <c r="Y183" s="167"/>
      <c r="Z183" s="167"/>
    </row>
    <row r="184" spans="1:26" ht="15.75" customHeight="1" x14ac:dyDescent="0.25">
      <c r="A184" s="167"/>
      <c r="B184" s="167"/>
      <c r="C184" s="167"/>
      <c r="D184" s="167"/>
      <c r="E184" s="167"/>
      <c r="F184" s="167"/>
      <c r="G184" s="167"/>
      <c r="H184" s="167"/>
      <c r="I184" s="167"/>
      <c r="J184" s="167"/>
      <c r="K184" s="167"/>
      <c r="L184" s="167"/>
      <c r="M184" s="167"/>
      <c r="N184" s="167"/>
      <c r="O184" s="167"/>
      <c r="P184" s="167"/>
      <c r="Q184" s="167"/>
      <c r="R184" s="167"/>
      <c r="S184" s="167"/>
      <c r="T184" s="167"/>
      <c r="U184" s="167"/>
      <c r="V184" s="167"/>
      <c r="W184" s="167"/>
      <c r="X184" s="167"/>
      <c r="Y184" s="167"/>
      <c r="Z184" s="167"/>
    </row>
    <row r="185" spans="1:26" ht="15.75" customHeight="1" x14ac:dyDescent="0.25">
      <c r="A185" s="167"/>
      <c r="B185" s="167"/>
      <c r="C185" s="167"/>
      <c r="D185" s="167"/>
      <c r="E185" s="167"/>
      <c r="F185" s="167"/>
      <c r="G185" s="167"/>
      <c r="H185" s="167"/>
      <c r="I185" s="167"/>
      <c r="J185" s="167"/>
      <c r="K185" s="167"/>
      <c r="L185" s="167"/>
      <c r="M185" s="167"/>
      <c r="N185" s="167"/>
      <c r="O185" s="167"/>
      <c r="P185" s="167"/>
      <c r="Q185" s="167"/>
      <c r="R185" s="167"/>
      <c r="S185" s="167"/>
      <c r="T185" s="167"/>
      <c r="U185" s="167"/>
      <c r="V185" s="167"/>
      <c r="W185" s="167"/>
      <c r="X185" s="167"/>
      <c r="Y185" s="167"/>
      <c r="Z185" s="167"/>
    </row>
    <row r="186" spans="1:26" ht="15.75" customHeight="1" x14ac:dyDescent="0.25">
      <c r="A186" s="167"/>
      <c r="B186" s="167"/>
      <c r="C186" s="167"/>
      <c r="D186" s="167"/>
      <c r="E186" s="167"/>
      <c r="F186" s="167"/>
      <c r="G186" s="167"/>
      <c r="H186" s="167"/>
      <c r="I186" s="167"/>
      <c r="J186" s="167"/>
      <c r="K186" s="167"/>
      <c r="L186" s="167"/>
      <c r="M186" s="167"/>
      <c r="N186" s="167"/>
      <c r="O186" s="167"/>
      <c r="P186" s="167"/>
      <c r="Q186" s="167"/>
      <c r="R186" s="167"/>
      <c r="S186" s="167"/>
      <c r="T186" s="167"/>
      <c r="U186" s="167"/>
      <c r="V186" s="167"/>
      <c r="W186" s="167"/>
      <c r="X186" s="167"/>
      <c r="Y186" s="167"/>
      <c r="Z186" s="167"/>
    </row>
    <row r="187" spans="1:26" ht="15.75" customHeight="1" x14ac:dyDescent="0.25">
      <c r="A187" s="167"/>
      <c r="B187" s="167"/>
      <c r="C187" s="167"/>
      <c r="D187" s="167"/>
      <c r="E187" s="167"/>
      <c r="F187" s="167"/>
      <c r="G187" s="167"/>
      <c r="H187" s="167"/>
      <c r="I187" s="167"/>
      <c r="J187" s="167"/>
      <c r="K187" s="167"/>
      <c r="L187" s="167"/>
      <c r="M187" s="167"/>
      <c r="N187" s="167"/>
      <c r="O187" s="167"/>
      <c r="P187" s="167"/>
      <c r="Q187" s="167"/>
      <c r="R187" s="167"/>
      <c r="S187" s="167"/>
      <c r="T187" s="167"/>
      <c r="U187" s="167"/>
      <c r="V187" s="167"/>
      <c r="W187" s="167"/>
      <c r="X187" s="167"/>
      <c r="Y187" s="167"/>
      <c r="Z187" s="167"/>
    </row>
    <row r="188" spans="1:26" ht="15.75" customHeight="1" x14ac:dyDescent="0.25">
      <c r="A188" s="167"/>
      <c r="B188" s="167"/>
      <c r="C188" s="167"/>
      <c r="D188" s="167"/>
      <c r="E188" s="167"/>
      <c r="F188" s="167"/>
      <c r="G188" s="167"/>
      <c r="H188" s="167"/>
      <c r="I188" s="167"/>
      <c r="J188" s="167"/>
      <c r="K188" s="167"/>
      <c r="L188" s="167"/>
      <c r="M188" s="167"/>
      <c r="N188" s="167"/>
      <c r="O188" s="167"/>
      <c r="P188" s="167"/>
      <c r="Q188" s="167"/>
      <c r="R188" s="167"/>
      <c r="S188" s="167"/>
      <c r="T188" s="167"/>
      <c r="U188" s="167"/>
      <c r="V188" s="167"/>
      <c r="W188" s="167"/>
      <c r="X188" s="167"/>
      <c r="Y188" s="167"/>
      <c r="Z188" s="167"/>
    </row>
    <row r="189" spans="1:26" ht="15.75" customHeight="1" x14ac:dyDescent="0.25">
      <c r="A189" s="167"/>
      <c r="B189" s="167"/>
      <c r="C189" s="167"/>
      <c r="D189" s="167"/>
      <c r="E189" s="167"/>
      <c r="F189" s="167"/>
      <c r="G189" s="167"/>
      <c r="H189" s="167"/>
      <c r="I189" s="167"/>
      <c r="J189" s="167"/>
      <c r="K189" s="167"/>
      <c r="L189" s="167"/>
      <c r="M189" s="167"/>
      <c r="N189" s="167"/>
      <c r="O189" s="167"/>
      <c r="P189" s="167"/>
      <c r="Q189" s="167"/>
      <c r="R189" s="167"/>
      <c r="S189" s="167"/>
      <c r="T189" s="167"/>
      <c r="U189" s="167"/>
      <c r="V189" s="167"/>
      <c r="W189" s="167"/>
      <c r="X189" s="167"/>
      <c r="Y189" s="167"/>
      <c r="Z189" s="167"/>
    </row>
    <row r="190" spans="1:26" ht="15.75" customHeight="1" x14ac:dyDescent="0.25">
      <c r="A190" s="167"/>
      <c r="B190" s="167"/>
      <c r="C190" s="167"/>
      <c r="D190" s="167"/>
      <c r="E190" s="167"/>
      <c r="F190" s="167"/>
      <c r="G190" s="167"/>
      <c r="H190" s="167"/>
      <c r="I190" s="167"/>
      <c r="J190" s="167"/>
      <c r="K190" s="167"/>
      <c r="L190" s="167"/>
      <c r="M190" s="167"/>
      <c r="N190" s="167"/>
      <c r="O190" s="167"/>
      <c r="P190" s="167"/>
      <c r="Q190" s="167"/>
      <c r="R190" s="167"/>
      <c r="S190" s="167"/>
      <c r="T190" s="167"/>
      <c r="U190" s="167"/>
      <c r="V190" s="167"/>
      <c r="W190" s="167"/>
      <c r="X190" s="167"/>
      <c r="Y190" s="167"/>
      <c r="Z190" s="167"/>
    </row>
    <row r="191" spans="1:26" ht="15.75" customHeight="1" x14ac:dyDescent="0.25">
      <c r="A191" s="167"/>
      <c r="B191" s="167"/>
      <c r="C191" s="167"/>
      <c r="D191" s="167"/>
      <c r="E191" s="167"/>
      <c r="F191" s="167"/>
      <c r="G191" s="167"/>
      <c r="H191" s="167"/>
      <c r="I191" s="167"/>
      <c r="J191" s="167"/>
      <c r="K191" s="167"/>
      <c r="L191" s="167"/>
      <c r="M191" s="167"/>
      <c r="N191" s="167"/>
      <c r="O191" s="167"/>
      <c r="P191" s="167"/>
      <c r="Q191" s="167"/>
      <c r="R191" s="167"/>
      <c r="S191" s="167"/>
      <c r="T191" s="167"/>
      <c r="U191" s="167"/>
      <c r="V191" s="167"/>
      <c r="W191" s="167"/>
      <c r="X191" s="167"/>
      <c r="Y191" s="167"/>
      <c r="Z191" s="167"/>
    </row>
    <row r="192" spans="1:26" ht="15.75" customHeight="1" x14ac:dyDescent="0.25">
      <c r="A192" s="167"/>
      <c r="B192" s="167"/>
      <c r="C192" s="167"/>
      <c r="D192" s="167"/>
      <c r="E192" s="167"/>
      <c r="F192" s="167"/>
      <c r="G192" s="167"/>
      <c r="H192" s="167"/>
      <c r="I192" s="167"/>
      <c r="J192" s="167"/>
      <c r="K192" s="167"/>
      <c r="L192" s="167"/>
      <c r="M192" s="167"/>
      <c r="N192" s="167"/>
      <c r="O192" s="167"/>
      <c r="P192" s="167"/>
      <c r="Q192" s="167"/>
      <c r="R192" s="167"/>
      <c r="S192" s="167"/>
      <c r="T192" s="167"/>
      <c r="U192" s="167"/>
      <c r="V192" s="167"/>
      <c r="W192" s="167"/>
      <c r="X192" s="167"/>
      <c r="Y192" s="167"/>
      <c r="Z192" s="167"/>
    </row>
    <row r="193" spans="1:26" ht="15.75" customHeight="1" x14ac:dyDescent="0.25">
      <c r="A193" s="167"/>
      <c r="B193" s="167"/>
      <c r="C193" s="167"/>
      <c r="D193" s="167"/>
      <c r="E193" s="167"/>
      <c r="F193" s="167"/>
      <c r="G193" s="167"/>
      <c r="H193" s="167"/>
      <c r="I193" s="167"/>
      <c r="J193" s="167"/>
      <c r="K193" s="167"/>
      <c r="L193" s="167"/>
      <c r="M193" s="167"/>
      <c r="N193" s="167"/>
      <c r="O193" s="167"/>
      <c r="P193" s="167"/>
      <c r="Q193" s="167"/>
      <c r="R193" s="167"/>
      <c r="S193" s="167"/>
      <c r="T193" s="167"/>
      <c r="U193" s="167"/>
      <c r="V193" s="167"/>
      <c r="W193" s="167"/>
      <c r="X193" s="167"/>
      <c r="Y193" s="167"/>
      <c r="Z193" s="167"/>
    </row>
    <row r="194" spans="1:26" ht="15.75" customHeight="1" x14ac:dyDescent="0.25">
      <c r="A194" s="167"/>
      <c r="B194" s="167"/>
      <c r="C194" s="167"/>
      <c r="D194" s="167"/>
      <c r="E194" s="167"/>
      <c r="F194" s="167"/>
      <c r="G194" s="167"/>
      <c r="H194" s="167"/>
      <c r="I194" s="167"/>
      <c r="J194" s="167"/>
      <c r="K194" s="167"/>
      <c r="L194" s="167"/>
      <c r="M194" s="167"/>
      <c r="N194" s="167"/>
      <c r="O194" s="167"/>
      <c r="P194" s="167"/>
      <c r="Q194" s="167"/>
      <c r="R194" s="167"/>
      <c r="S194" s="167"/>
      <c r="T194" s="167"/>
      <c r="U194" s="167"/>
      <c r="V194" s="167"/>
      <c r="W194" s="167"/>
      <c r="X194" s="167"/>
      <c r="Y194" s="167"/>
      <c r="Z194" s="167"/>
    </row>
    <row r="195" spans="1:26" ht="15.75" customHeight="1" x14ac:dyDescent="0.25">
      <c r="A195" s="167"/>
      <c r="B195" s="167"/>
      <c r="C195" s="167"/>
      <c r="D195" s="167"/>
      <c r="E195" s="167"/>
      <c r="F195" s="167"/>
      <c r="G195" s="167"/>
      <c r="H195" s="167"/>
      <c r="I195" s="167"/>
      <c r="J195" s="167"/>
      <c r="K195" s="167"/>
      <c r="L195" s="167"/>
      <c r="M195" s="167"/>
      <c r="N195" s="167"/>
      <c r="O195" s="167"/>
      <c r="P195" s="167"/>
      <c r="Q195" s="167"/>
      <c r="R195" s="167"/>
      <c r="S195" s="167"/>
      <c r="T195" s="167"/>
      <c r="U195" s="167"/>
      <c r="V195" s="167"/>
      <c r="W195" s="167"/>
      <c r="X195" s="167"/>
      <c r="Y195" s="167"/>
      <c r="Z195" s="167"/>
    </row>
    <row r="196" spans="1:26" ht="15.75" customHeight="1" x14ac:dyDescent="0.25">
      <c r="A196" s="167"/>
      <c r="B196" s="167"/>
      <c r="C196" s="167"/>
      <c r="D196" s="167"/>
      <c r="E196" s="167"/>
      <c r="F196" s="167"/>
      <c r="G196" s="167"/>
      <c r="H196" s="167"/>
      <c r="I196" s="167"/>
      <c r="J196" s="167"/>
      <c r="K196" s="167"/>
      <c r="L196" s="167"/>
      <c r="M196" s="167"/>
      <c r="N196" s="167"/>
      <c r="O196" s="167"/>
      <c r="P196" s="167"/>
      <c r="Q196" s="167"/>
      <c r="R196" s="167"/>
      <c r="S196" s="167"/>
      <c r="T196" s="167"/>
      <c r="U196" s="167"/>
      <c r="V196" s="167"/>
      <c r="W196" s="167"/>
      <c r="X196" s="167"/>
      <c r="Y196" s="167"/>
      <c r="Z196" s="167"/>
    </row>
    <row r="197" spans="1:26" ht="15.75" customHeight="1" x14ac:dyDescent="0.25">
      <c r="A197" s="167"/>
      <c r="B197" s="167"/>
      <c r="C197" s="167"/>
      <c r="D197" s="167"/>
      <c r="E197" s="167"/>
      <c r="F197" s="167"/>
      <c r="G197" s="167"/>
      <c r="H197" s="167"/>
      <c r="I197" s="167"/>
      <c r="J197" s="167"/>
      <c r="K197" s="167"/>
      <c r="L197" s="167"/>
      <c r="M197" s="167"/>
      <c r="N197" s="167"/>
      <c r="O197" s="167"/>
      <c r="P197" s="167"/>
      <c r="Q197" s="167"/>
      <c r="R197" s="167"/>
      <c r="S197" s="167"/>
      <c r="T197" s="167"/>
      <c r="U197" s="167"/>
      <c r="V197" s="167"/>
      <c r="W197" s="167"/>
      <c r="X197" s="167"/>
      <c r="Y197" s="167"/>
      <c r="Z197" s="167"/>
    </row>
    <row r="198" spans="1:26" ht="15.75" customHeight="1" x14ac:dyDescent="0.25">
      <c r="A198" s="167"/>
      <c r="B198" s="167"/>
      <c r="C198" s="167"/>
      <c r="D198" s="167"/>
      <c r="E198" s="167"/>
      <c r="F198" s="167"/>
      <c r="G198" s="167"/>
      <c r="H198" s="167"/>
      <c r="I198" s="167"/>
      <c r="J198" s="167"/>
      <c r="K198" s="167"/>
      <c r="L198" s="167"/>
      <c r="M198" s="167"/>
      <c r="N198" s="167"/>
      <c r="O198" s="167"/>
      <c r="P198" s="167"/>
      <c r="Q198" s="167"/>
      <c r="R198" s="167"/>
      <c r="S198" s="167"/>
      <c r="T198" s="167"/>
      <c r="U198" s="167"/>
      <c r="V198" s="167"/>
      <c r="W198" s="167"/>
      <c r="X198" s="167"/>
      <c r="Y198" s="167"/>
      <c r="Z198" s="167"/>
    </row>
    <row r="199" spans="1:26" ht="15.75" customHeight="1" x14ac:dyDescent="0.25">
      <c r="A199" s="167"/>
      <c r="B199" s="167"/>
      <c r="C199" s="167"/>
      <c r="D199" s="167"/>
      <c r="E199" s="167"/>
      <c r="F199" s="167"/>
      <c r="G199" s="167"/>
      <c r="H199" s="167"/>
      <c r="I199" s="167"/>
      <c r="J199" s="167"/>
      <c r="K199" s="167"/>
      <c r="L199" s="167"/>
      <c r="M199" s="167"/>
      <c r="N199" s="167"/>
      <c r="O199" s="167"/>
      <c r="P199" s="167"/>
      <c r="Q199" s="167"/>
      <c r="R199" s="167"/>
      <c r="S199" s="167"/>
      <c r="T199" s="167"/>
      <c r="U199" s="167"/>
      <c r="V199" s="167"/>
      <c r="W199" s="167"/>
      <c r="X199" s="167"/>
      <c r="Y199" s="167"/>
      <c r="Z199" s="167"/>
    </row>
    <row r="200" spans="1:26" ht="15.75" customHeight="1" x14ac:dyDescent="0.25">
      <c r="A200" s="167"/>
      <c r="B200" s="167"/>
      <c r="C200" s="167"/>
      <c r="D200" s="167"/>
      <c r="E200" s="167"/>
      <c r="F200" s="167"/>
      <c r="G200" s="167"/>
      <c r="H200" s="167"/>
      <c r="I200" s="167"/>
      <c r="J200" s="167"/>
      <c r="K200" s="167"/>
      <c r="L200" s="167"/>
      <c r="M200" s="167"/>
      <c r="N200" s="167"/>
      <c r="O200" s="167"/>
      <c r="P200" s="167"/>
      <c r="Q200" s="167"/>
      <c r="R200" s="167"/>
      <c r="S200" s="167"/>
      <c r="T200" s="167"/>
      <c r="U200" s="167"/>
      <c r="V200" s="167"/>
      <c r="W200" s="167"/>
      <c r="X200" s="167"/>
      <c r="Y200" s="167"/>
      <c r="Z200" s="167"/>
    </row>
    <row r="201" spans="1:26" ht="15.75" customHeight="1" x14ac:dyDescent="0.25">
      <c r="A201" s="167"/>
      <c r="B201" s="167"/>
      <c r="C201" s="167"/>
      <c r="D201" s="167"/>
      <c r="E201" s="167"/>
      <c r="F201" s="167"/>
      <c r="G201" s="167"/>
      <c r="H201" s="167"/>
      <c r="I201" s="167"/>
      <c r="J201" s="167"/>
      <c r="K201" s="167"/>
      <c r="L201" s="167"/>
      <c r="M201" s="167"/>
      <c r="N201" s="167"/>
      <c r="O201" s="167"/>
      <c r="P201" s="167"/>
      <c r="Q201" s="167"/>
      <c r="R201" s="167"/>
      <c r="S201" s="167"/>
      <c r="T201" s="167"/>
      <c r="U201" s="167"/>
      <c r="V201" s="167"/>
      <c r="W201" s="167"/>
      <c r="X201" s="167"/>
      <c r="Y201" s="167"/>
      <c r="Z201" s="167"/>
    </row>
    <row r="202" spans="1:26" ht="15.75" customHeight="1" x14ac:dyDescent="0.25">
      <c r="A202" s="167"/>
      <c r="B202" s="167"/>
      <c r="C202" s="167"/>
      <c r="D202" s="167"/>
      <c r="E202" s="167"/>
      <c r="F202" s="167"/>
      <c r="G202" s="167"/>
      <c r="H202" s="167"/>
      <c r="I202" s="167"/>
      <c r="J202" s="167"/>
      <c r="K202" s="167"/>
      <c r="L202" s="167"/>
      <c r="M202" s="167"/>
      <c r="N202" s="167"/>
      <c r="O202" s="167"/>
      <c r="P202" s="167"/>
      <c r="Q202" s="167"/>
      <c r="R202" s="167"/>
      <c r="S202" s="167"/>
      <c r="T202" s="167"/>
      <c r="U202" s="167"/>
      <c r="V202" s="167"/>
      <c r="W202" s="167"/>
      <c r="X202" s="167"/>
      <c r="Y202" s="167"/>
      <c r="Z202" s="167"/>
    </row>
    <row r="203" spans="1:26" ht="15.75" customHeight="1" x14ac:dyDescent="0.25">
      <c r="A203" s="167"/>
      <c r="B203" s="167"/>
      <c r="C203" s="167"/>
      <c r="D203" s="167"/>
      <c r="E203" s="167"/>
      <c r="F203" s="167"/>
      <c r="G203" s="167"/>
      <c r="H203" s="167"/>
      <c r="I203" s="167"/>
      <c r="J203" s="167"/>
      <c r="K203" s="167"/>
      <c r="L203" s="167"/>
      <c r="M203" s="167"/>
      <c r="N203" s="167"/>
      <c r="O203" s="167"/>
      <c r="P203" s="167"/>
      <c r="Q203" s="167"/>
      <c r="R203" s="167"/>
      <c r="S203" s="167"/>
      <c r="T203" s="167"/>
      <c r="U203" s="167"/>
      <c r="V203" s="167"/>
      <c r="W203" s="167"/>
      <c r="X203" s="167"/>
      <c r="Y203" s="167"/>
      <c r="Z203" s="167"/>
    </row>
    <row r="204" spans="1:26" ht="15.75" customHeight="1" x14ac:dyDescent="0.25">
      <c r="A204" s="167"/>
      <c r="B204" s="167"/>
      <c r="C204" s="167"/>
      <c r="D204" s="167"/>
      <c r="E204" s="167"/>
      <c r="F204" s="167"/>
      <c r="G204" s="167"/>
      <c r="H204" s="167"/>
      <c r="I204" s="167"/>
      <c r="J204" s="167"/>
      <c r="K204" s="167"/>
      <c r="L204" s="167"/>
      <c r="M204" s="167"/>
      <c r="N204" s="167"/>
      <c r="O204" s="167"/>
      <c r="P204" s="167"/>
      <c r="Q204" s="167"/>
      <c r="R204" s="167"/>
      <c r="S204" s="167"/>
      <c r="T204" s="167"/>
      <c r="U204" s="167"/>
      <c r="V204" s="167"/>
      <c r="W204" s="167"/>
      <c r="X204" s="167"/>
      <c r="Y204" s="167"/>
      <c r="Z204" s="167"/>
    </row>
    <row r="205" spans="1:26" ht="15.75" customHeight="1" x14ac:dyDescent="0.25">
      <c r="A205" s="167"/>
      <c r="B205" s="167"/>
      <c r="C205" s="167"/>
      <c r="D205" s="167"/>
      <c r="E205" s="167"/>
      <c r="F205" s="167"/>
      <c r="G205" s="167"/>
      <c r="H205" s="167"/>
      <c r="I205" s="167"/>
      <c r="J205" s="167"/>
      <c r="K205" s="167"/>
      <c r="L205" s="167"/>
      <c r="M205" s="167"/>
      <c r="N205" s="167"/>
      <c r="O205" s="167"/>
      <c r="P205" s="167"/>
      <c r="Q205" s="167"/>
      <c r="R205" s="167"/>
      <c r="S205" s="167"/>
      <c r="T205" s="167"/>
      <c r="U205" s="167"/>
      <c r="V205" s="167"/>
      <c r="W205" s="167"/>
      <c r="X205" s="167"/>
      <c r="Y205" s="167"/>
      <c r="Z205" s="167"/>
    </row>
    <row r="206" spans="1:26" ht="15.75" customHeight="1" x14ac:dyDescent="0.25">
      <c r="A206" s="167"/>
      <c r="B206" s="167"/>
      <c r="C206" s="167"/>
      <c r="D206" s="167"/>
      <c r="E206" s="167"/>
      <c r="F206" s="167"/>
      <c r="G206" s="167"/>
      <c r="H206" s="167"/>
      <c r="I206" s="167"/>
      <c r="J206" s="167"/>
      <c r="K206" s="167"/>
      <c r="L206" s="167"/>
      <c r="M206" s="167"/>
      <c r="N206" s="167"/>
      <c r="O206" s="167"/>
      <c r="P206" s="167"/>
      <c r="Q206" s="167"/>
      <c r="R206" s="167"/>
      <c r="S206" s="167"/>
      <c r="T206" s="167"/>
      <c r="U206" s="167"/>
      <c r="V206" s="167"/>
      <c r="W206" s="167"/>
      <c r="X206" s="167"/>
      <c r="Y206" s="167"/>
      <c r="Z206" s="167"/>
    </row>
    <row r="207" spans="1:26" ht="15.75" customHeight="1" x14ac:dyDescent="0.25">
      <c r="A207" s="167"/>
      <c r="B207" s="167"/>
      <c r="C207" s="167"/>
      <c r="D207" s="167"/>
      <c r="E207" s="167"/>
      <c r="F207" s="167"/>
      <c r="G207" s="167"/>
      <c r="H207" s="167"/>
      <c r="I207" s="167"/>
      <c r="J207" s="167"/>
      <c r="K207" s="167"/>
      <c r="L207" s="167"/>
      <c r="M207" s="167"/>
      <c r="N207" s="167"/>
      <c r="O207" s="167"/>
      <c r="P207" s="167"/>
      <c r="Q207" s="167"/>
      <c r="R207" s="167"/>
      <c r="S207" s="167"/>
      <c r="T207" s="167"/>
      <c r="U207" s="167"/>
      <c r="V207" s="167"/>
      <c r="W207" s="167"/>
      <c r="X207" s="167"/>
      <c r="Y207" s="167"/>
      <c r="Z207" s="167"/>
    </row>
    <row r="208" spans="1:26" ht="15.75" customHeight="1" x14ac:dyDescent="0.25">
      <c r="A208" s="167"/>
      <c r="B208" s="167"/>
      <c r="C208" s="167"/>
      <c r="D208" s="167"/>
      <c r="E208" s="167"/>
      <c r="F208" s="167"/>
      <c r="G208" s="167"/>
      <c r="H208" s="167"/>
      <c r="I208" s="167"/>
      <c r="J208" s="167"/>
      <c r="K208" s="167"/>
      <c r="L208" s="167"/>
      <c r="M208" s="167"/>
      <c r="N208" s="167"/>
      <c r="O208" s="167"/>
      <c r="P208" s="167"/>
      <c r="Q208" s="167"/>
      <c r="R208" s="167"/>
      <c r="S208" s="167"/>
      <c r="T208" s="167"/>
      <c r="U208" s="167"/>
      <c r="V208" s="167"/>
      <c r="W208" s="167"/>
      <c r="X208" s="167"/>
      <c r="Y208" s="167"/>
      <c r="Z208" s="167"/>
    </row>
    <row r="209" spans="1:26" ht="15.75" customHeight="1" x14ac:dyDescent="0.25">
      <c r="A209" s="167"/>
      <c r="B209" s="167"/>
      <c r="C209" s="167"/>
      <c r="D209" s="167"/>
      <c r="E209" s="167"/>
      <c r="F209" s="167"/>
      <c r="G209" s="167"/>
      <c r="H209" s="167"/>
      <c r="I209" s="167"/>
      <c r="J209" s="167"/>
      <c r="K209" s="167"/>
      <c r="L209" s="167"/>
      <c r="M209" s="167"/>
      <c r="N209" s="167"/>
      <c r="O209" s="167"/>
      <c r="P209" s="167"/>
      <c r="Q209" s="167"/>
      <c r="R209" s="167"/>
      <c r="S209" s="167"/>
      <c r="T209" s="167"/>
      <c r="U209" s="167"/>
      <c r="V209" s="167"/>
      <c r="W209" s="167"/>
      <c r="X209" s="167"/>
      <c r="Y209" s="167"/>
      <c r="Z209" s="167"/>
    </row>
    <row r="210" spans="1:26" ht="15.75" customHeight="1" x14ac:dyDescent="0.25">
      <c r="A210" s="167"/>
      <c r="B210" s="167"/>
      <c r="C210" s="167"/>
      <c r="D210" s="167"/>
      <c r="E210" s="167"/>
      <c r="F210" s="167"/>
      <c r="G210" s="167"/>
      <c r="H210" s="167"/>
      <c r="I210" s="167"/>
      <c r="J210" s="167"/>
      <c r="K210" s="167"/>
      <c r="L210" s="167"/>
      <c r="M210" s="167"/>
      <c r="N210" s="167"/>
      <c r="O210" s="167"/>
      <c r="P210" s="167"/>
      <c r="Q210" s="167"/>
      <c r="R210" s="167"/>
      <c r="S210" s="167"/>
      <c r="T210" s="167"/>
      <c r="U210" s="167"/>
      <c r="V210" s="167"/>
      <c r="W210" s="167"/>
      <c r="X210" s="167"/>
      <c r="Y210" s="167"/>
      <c r="Z210" s="167"/>
    </row>
    <row r="211" spans="1:26" ht="15.75" customHeight="1" x14ac:dyDescent="0.25">
      <c r="A211" s="167"/>
      <c r="B211" s="167"/>
      <c r="C211" s="167"/>
      <c r="D211" s="167"/>
      <c r="E211" s="167"/>
      <c r="F211" s="167"/>
      <c r="G211" s="167"/>
      <c r="H211" s="167"/>
      <c r="I211" s="167"/>
      <c r="J211" s="167"/>
      <c r="K211" s="167"/>
      <c r="L211" s="167"/>
      <c r="M211" s="167"/>
      <c r="N211" s="167"/>
      <c r="O211" s="167"/>
      <c r="P211" s="167"/>
      <c r="Q211" s="167"/>
      <c r="R211" s="167"/>
      <c r="S211" s="167"/>
      <c r="T211" s="167"/>
      <c r="U211" s="167"/>
      <c r="V211" s="167"/>
      <c r="W211" s="167"/>
      <c r="X211" s="167"/>
      <c r="Y211" s="167"/>
      <c r="Z211" s="167"/>
    </row>
    <row r="212" spans="1:26" ht="15.75" customHeight="1" x14ac:dyDescent="0.25">
      <c r="A212" s="167"/>
      <c r="B212" s="167"/>
      <c r="C212" s="167"/>
      <c r="D212" s="167"/>
      <c r="E212" s="167"/>
      <c r="F212" s="167"/>
      <c r="G212" s="167"/>
      <c r="H212" s="167"/>
      <c r="I212" s="167"/>
      <c r="J212" s="167"/>
      <c r="K212" s="167"/>
      <c r="L212" s="167"/>
      <c r="M212" s="167"/>
      <c r="N212" s="167"/>
      <c r="O212" s="167"/>
      <c r="P212" s="167"/>
      <c r="Q212" s="167"/>
      <c r="R212" s="167"/>
      <c r="S212" s="167"/>
      <c r="T212" s="167"/>
      <c r="U212" s="167"/>
      <c r="V212" s="167"/>
      <c r="W212" s="167"/>
      <c r="X212" s="167"/>
      <c r="Y212" s="167"/>
      <c r="Z212" s="167"/>
    </row>
    <row r="213" spans="1:26" ht="15.75" customHeight="1" x14ac:dyDescent="0.25">
      <c r="A213" s="167"/>
      <c r="B213" s="167"/>
      <c r="C213" s="167"/>
      <c r="D213" s="167"/>
      <c r="E213" s="167"/>
      <c r="F213" s="167"/>
      <c r="G213" s="167"/>
      <c r="H213" s="167"/>
      <c r="I213" s="167"/>
      <c r="J213" s="167"/>
      <c r="K213" s="167"/>
      <c r="L213" s="167"/>
      <c r="M213" s="167"/>
      <c r="N213" s="167"/>
      <c r="O213" s="167"/>
      <c r="P213" s="167"/>
      <c r="Q213" s="167"/>
      <c r="R213" s="167"/>
      <c r="S213" s="167"/>
      <c r="T213" s="167"/>
      <c r="U213" s="167"/>
      <c r="V213" s="167"/>
      <c r="W213" s="167"/>
      <c r="X213" s="167"/>
      <c r="Y213" s="167"/>
      <c r="Z213" s="167"/>
    </row>
    <row r="214" spans="1:26" ht="15.75" customHeight="1" x14ac:dyDescent="0.25">
      <c r="A214" s="167"/>
      <c r="B214" s="167"/>
      <c r="C214" s="167"/>
      <c r="D214" s="167"/>
      <c r="E214" s="167"/>
      <c r="F214" s="167"/>
      <c r="G214" s="167"/>
      <c r="H214" s="167"/>
      <c r="I214" s="167"/>
      <c r="J214" s="167"/>
      <c r="K214" s="167"/>
      <c r="L214" s="167"/>
      <c r="M214" s="167"/>
      <c r="N214" s="167"/>
      <c r="O214" s="167"/>
      <c r="P214" s="167"/>
      <c r="Q214" s="167"/>
      <c r="R214" s="167"/>
      <c r="S214" s="167"/>
      <c r="T214" s="167"/>
      <c r="U214" s="167"/>
      <c r="V214" s="167"/>
      <c r="W214" s="167"/>
      <c r="X214" s="167"/>
      <c r="Y214" s="167"/>
      <c r="Z214" s="167"/>
    </row>
    <row r="215" spans="1:26" ht="15.75" customHeight="1" x14ac:dyDescent="0.25">
      <c r="A215" s="167"/>
      <c r="B215" s="167"/>
      <c r="C215" s="167"/>
      <c r="D215" s="167"/>
      <c r="E215" s="167"/>
      <c r="F215" s="167"/>
      <c r="G215" s="167"/>
      <c r="H215" s="167"/>
      <c r="I215" s="167"/>
      <c r="J215" s="167"/>
      <c r="K215" s="167"/>
      <c r="L215" s="167"/>
      <c r="M215" s="167"/>
      <c r="N215" s="167"/>
      <c r="O215" s="167"/>
      <c r="P215" s="167"/>
      <c r="Q215" s="167"/>
      <c r="R215" s="167"/>
      <c r="S215" s="167"/>
      <c r="T215" s="167"/>
      <c r="U215" s="167"/>
      <c r="V215" s="167"/>
      <c r="W215" s="167"/>
      <c r="X215" s="167"/>
      <c r="Y215" s="167"/>
      <c r="Z215" s="167"/>
    </row>
    <row r="216" spans="1:26" ht="15.75" customHeight="1" x14ac:dyDescent="0.25">
      <c r="A216" s="167"/>
      <c r="B216" s="167"/>
      <c r="C216" s="167"/>
      <c r="D216" s="167"/>
      <c r="E216" s="167"/>
      <c r="F216" s="167"/>
      <c r="G216" s="167"/>
      <c r="H216" s="167"/>
      <c r="I216" s="167"/>
      <c r="J216" s="167"/>
      <c r="K216" s="167"/>
      <c r="L216" s="167"/>
      <c r="M216" s="167"/>
      <c r="N216" s="167"/>
      <c r="O216" s="167"/>
      <c r="P216" s="167"/>
      <c r="Q216" s="167"/>
      <c r="R216" s="167"/>
      <c r="S216" s="167"/>
      <c r="T216" s="167"/>
      <c r="U216" s="167"/>
      <c r="V216" s="167"/>
      <c r="W216" s="167"/>
      <c r="X216" s="167"/>
      <c r="Y216" s="167"/>
      <c r="Z216" s="167"/>
    </row>
    <row r="217" spans="1:26" ht="15.75" customHeight="1" x14ac:dyDescent="0.25">
      <c r="A217" s="167"/>
      <c r="B217" s="167"/>
      <c r="C217" s="167"/>
      <c r="D217" s="167"/>
      <c r="E217" s="167"/>
      <c r="F217" s="167"/>
      <c r="G217" s="167"/>
      <c r="H217" s="167"/>
      <c r="I217" s="167"/>
      <c r="J217" s="167"/>
      <c r="K217" s="167"/>
      <c r="L217" s="167"/>
      <c r="M217" s="167"/>
      <c r="N217" s="167"/>
      <c r="O217" s="167"/>
      <c r="P217" s="167"/>
      <c r="Q217" s="167"/>
      <c r="R217" s="167"/>
      <c r="S217" s="167"/>
      <c r="T217" s="167"/>
      <c r="U217" s="167"/>
      <c r="V217" s="167"/>
      <c r="W217" s="167"/>
      <c r="X217" s="167"/>
      <c r="Y217" s="167"/>
      <c r="Z217" s="167"/>
    </row>
    <row r="218" spans="1:26" ht="15.75" customHeight="1" x14ac:dyDescent="0.25">
      <c r="A218" s="167"/>
      <c r="B218" s="167"/>
      <c r="C218" s="167"/>
      <c r="D218" s="167"/>
      <c r="E218" s="167"/>
      <c r="F218" s="167"/>
      <c r="G218" s="167"/>
      <c r="H218" s="167"/>
      <c r="I218" s="167"/>
      <c r="J218" s="167"/>
      <c r="K218" s="167"/>
      <c r="L218" s="167"/>
      <c r="M218" s="167"/>
      <c r="N218" s="167"/>
      <c r="O218" s="167"/>
      <c r="P218" s="167"/>
      <c r="Q218" s="167"/>
      <c r="R218" s="167"/>
      <c r="S218" s="167"/>
      <c r="T218" s="167"/>
      <c r="U218" s="167"/>
      <c r="V218" s="167"/>
      <c r="W218" s="167"/>
      <c r="X218" s="167"/>
      <c r="Y218" s="167"/>
      <c r="Z218" s="167"/>
    </row>
    <row r="219" spans="1:26" ht="15.75" customHeight="1" x14ac:dyDescent="0.25">
      <c r="A219" s="167"/>
      <c r="B219" s="167"/>
      <c r="C219" s="167"/>
      <c r="D219" s="167"/>
      <c r="E219" s="167"/>
      <c r="F219" s="167"/>
      <c r="G219" s="167"/>
      <c r="H219" s="167"/>
      <c r="I219" s="167"/>
      <c r="J219" s="167"/>
      <c r="K219" s="167"/>
      <c r="L219" s="167"/>
      <c r="M219" s="167"/>
      <c r="N219" s="167"/>
      <c r="O219" s="167"/>
      <c r="P219" s="167"/>
      <c r="Q219" s="167"/>
      <c r="R219" s="167"/>
      <c r="S219" s="167"/>
      <c r="T219" s="167"/>
      <c r="U219" s="167"/>
      <c r="V219" s="167"/>
      <c r="W219" s="167"/>
      <c r="X219" s="167"/>
      <c r="Y219" s="167"/>
      <c r="Z219" s="167"/>
    </row>
    <row r="220" spans="1:26" ht="15.75" customHeight="1" x14ac:dyDescent="0.25">
      <c r="A220" s="167"/>
      <c r="B220" s="167"/>
      <c r="C220" s="167"/>
      <c r="D220" s="167"/>
      <c r="E220" s="167"/>
      <c r="F220" s="167"/>
      <c r="G220" s="167"/>
      <c r="H220" s="167"/>
      <c r="I220" s="167"/>
      <c r="J220" s="167"/>
      <c r="K220" s="167"/>
      <c r="L220" s="167"/>
      <c r="M220" s="167"/>
      <c r="N220" s="167"/>
      <c r="O220" s="167"/>
      <c r="P220" s="167"/>
      <c r="Q220" s="167"/>
      <c r="R220" s="167"/>
      <c r="S220" s="167"/>
      <c r="T220" s="167"/>
      <c r="U220" s="167"/>
      <c r="V220" s="167"/>
      <c r="W220" s="167"/>
      <c r="X220" s="167"/>
      <c r="Y220" s="167"/>
      <c r="Z220" s="167"/>
    </row>
    <row r="221" spans="1:26" ht="15.75" customHeight="1" x14ac:dyDescent="0.25"/>
    <row r="222" spans="1:26" ht="15.75" customHeight="1" x14ac:dyDescent="0.25"/>
    <row r="223" spans="1:26" ht="15.75" customHeight="1" x14ac:dyDescent="0.25"/>
    <row r="224" spans="1:26"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34">
    <mergeCell ref="B20:C20"/>
    <mergeCell ref="D12:D13"/>
    <mergeCell ref="E12:E13"/>
    <mergeCell ref="B14:B15"/>
    <mergeCell ref="D14:D15"/>
    <mergeCell ref="E14:E15"/>
    <mergeCell ref="D16:D17"/>
    <mergeCell ref="E16:E17"/>
    <mergeCell ref="F10:F11"/>
    <mergeCell ref="G10:G11"/>
    <mergeCell ref="B12:B13"/>
    <mergeCell ref="H12:H13"/>
    <mergeCell ref="B16:B17"/>
    <mergeCell ref="F14:F15"/>
    <mergeCell ref="G14:G15"/>
    <mergeCell ref="H14:H15"/>
    <mergeCell ref="F16:F17"/>
    <mergeCell ref="G16:G17"/>
    <mergeCell ref="B4:B7"/>
    <mergeCell ref="C4:C7"/>
    <mergeCell ref="D4:G4"/>
    <mergeCell ref="H16:H17"/>
    <mergeCell ref="H4:H7"/>
    <mergeCell ref="D5:G5"/>
    <mergeCell ref="D6:D7"/>
    <mergeCell ref="E6:E7"/>
    <mergeCell ref="F12:F13"/>
    <mergeCell ref="G12:G13"/>
    <mergeCell ref="H10:H11"/>
    <mergeCell ref="F6:F7"/>
    <mergeCell ref="G6:G7"/>
    <mergeCell ref="B10:B11"/>
    <mergeCell ref="D10:D11"/>
    <mergeCell ref="E10:E11"/>
  </mergeCells>
  <pageMargins left="0.7" right="0.7" top="0.75" bottom="0.75" header="0" footer="0"/>
  <pageSetup orientation="landscape"/>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Z1000"/>
  <sheetViews>
    <sheetView workbookViewId="0"/>
  </sheetViews>
  <sheetFormatPr defaultColWidth="11.25" defaultRowHeight="15" customHeight="1" x14ac:dyDescent="0.25"/>
  <cols>
    <col min="1" max="2" width="9.25" customWidth="1"/>
    <col min="3" max="3" width="25" customWidth="1"/>
    <col min="4" max="7" width="9.25" customWidth="1"/>
    <col min="8" max="26" width="12.125" customWidth="1"/>
  </cols>
  <sheetData>
    <row r="1" spans="1:26" ht="15.75" x14ac:dyDescent="0.25">
      <c r="A1" s="167"/>
      <c r="B1" s="167"/>
      <c r="C1" s="167"/>
      <c r="D1" s="167"/>
      <c r="E1" s="167"/>
      <c r="F1" s="167"/>
      <c r="G1" s="167"/>
      <c r="H1" s="167"/>
      <c r="I1" s="167"/>
      <c r="J1" s="167"/>
      <c r="K1" s="167"/>
      <c r="L1" s="167"/>
      <c r="M1" s="167"/>
      <c r="N1" s="167"/>
      <c r="O1" s="167"/>
      <c r="P1" s="167"/>
      <c r="Q1" s="167"/>
      <c r="R1" s="167"/>
      <c r="S1" s="167"/>
      <c r="T1" s="167"/>
      <c r="U1" s="167"/>
      <c r="V1" s="167"/>
      <c r="W1" s="167"/>
      <c r="X1" s="167"/>
      <c r="Y1" s="167"/>
      <c r="Z1" s="167"/>
    </row>
    <row r="2" spans="1:26" ht="15.75" x14ac:dyDescent="0.25">
      <c r="A2" s="167"/>
      <c r="B2" s="168" t="s">
        <v>596</v>
      </c>
      <c r="C2" s="167"/>
      <c r="D2" s="167"/>
      <c r="E2" s="167"/>
      <c r="F2" s="167"/>
      <c r="G2" s="167"/>
      <c r="H2" s="167"/>
      <c r="I2" s="167"/>
      <c r="J2" s="167"/>
      <c r="K2" s="167"/>
      <c r="L2" s="167"/>
      <c r="M2" s="167"/>
      <c r="N2" s="167"/>
      <c r="O2" s="167"/>
      <c r="P2" s="167"/>
      <c r="Q2" s="167"/>
      <c r="R2" s="167"/>
      <c r="S2" s="167"/>
      <c r="T2" s="167"/>
      <c r="U2" s="167"/>
      <c r="V2" s="167"/>
      <c r="W2" s="167"/>
      <c r="X2" s="167"/>
      <c r="Y2" s="167"/>
      <c r="Z2" s="167"/>
    </row>
    <row r="3" spans="1:26" ht="15.75" x14ac:dyDescent="0.25">
      <c r="A3" s="167"/>
      <c r="B3" s="338" t="s">
        <v>267</v>
      </c>
      <c r="C3" s="339" t="s">
        <v>387</v>
      </c>
      <c r="D3" s="340" t="s">
        <v>378</v>
      </c>
      <c r="E3" s="272"/>
      <c r="F3" s="273"/>
      <c r="G3" s="339" t="s">
        <v>307</v>
      </c>
      <c r="H3" s="167"/>
      <c r="I3" s="167"/>
      <c r="J3" s="167"/>
      <c r="K3" s="167"/>
      <c r="L3" s="167"/>
      <c r="M3" s="167"/>
      <c r="N3" s="167"/>
      <c r="O3" s="167"/>
      <c r="P3" s="167"/>
      <c r="Q3" s="167"/>
      <c r="R3" s="167"/>
      <c r="S3" s="167"/>
      <c r="T3" s="167"/>
      <c r="U3" s="167"/>
      <c r="V3" s="167"/>
      <c r="W3" s="167"/>
      <c r="X3" s="167"/>
      <c r="Y3" s="167"/>
      <c r="Z3" s="167"/>
    </row>
    <row r="4" spans="1:26" ht="15.75" x14ac:dyDescent="0.25">
      <c r="A4" s="167"/>
      <c r="B4" s="275"/>
      <c r="C4" s="275"/>
      <c r="D4" s="245" t="s">
        <v>304</v>
      </c>
      <c r="E4" s="245" t="s">
        <v>305</v>
      </c>
      <c r="F4" s="245" t="s">
        <v>306</v>
      </c>
      <c r="G4" s="275"/>
      <c r="H4" s="167"/>
      <c r="I4" s="167"/>
      <c r="J4" s="167"/>
      <c r="K4" s="167"/>
      <c r="L4" s="167"/>
      <c r="M4" s="167"/>
      <c r="N4" s="167"/>
      <c r="O4" s="167"/>
      <c r="P4" s="167"/>
      <c r="Q4" s="167"/>
      <c r="R4" s="167"/>
      <c r="S4" s="167"/>
      <c r="T4" s="167"/>
      <c r="U4" s="167"/>
      <c r="V4" s="167"/>
      <c r="W4" s="167"/>
      <c r="X4" s="167"/>
      <c r="Y4" s="167"/>
      <c r="Z4" s="167"/>
    </row>
    <row r="5" spans="1:26" ht="15.75" x14ac:dyDescent="0.25">
      <c r="A5" s="167"/>
      <c r="B5" s="202">
        <v>1</v>
      </c>
      <c r="C5" s="203">
        <v>2</v>
      </c>
      <c r="D5" s="203">
        <v>3</v>
      </c>
      <c r="E5" s="203">
        <v>4</v>
      </c>
      <c r="F5" s="203">
        <v>5</v>
      </c>
      <c r="G5" s="203">
        <v>6</v>
      </c>
      <c r="H5" s="167"/>
      <c r="I5" s="167"/>
      <c r="J5" s="167"/>
      <c r="K5" s="167"/>
      <c r="L5" s="167"/>
      <c r="M5" s="167"/>
      <c r="N5" s="167"/>
      <c r="O5" s="167"/>
      <c r="P5" s="167"/>
      <c r="Q5" s="167"/>
      <c r="R5" s="167"/>
      <c r="S5" s="167"/>
      <c r="T5" s="167"/>
      <c r="U5" s="167"/>
      <c r="V5" s="167"/>
      <c r="W5" s="167"/>
      <c r="X5" s="167"/>
      <c r="Y5" s="167"/>
      <c r="Z5" s="167"/>
    </row>
    <row r="6" spans="1:26" ht="25.5" x14ac:dyDescent="0.25">
      <c r="A6" s="167"/>
      <c r="B6" s="204">
        <v>1</v>
      </c>
      <c r="C6" s="197" t="s">
        <v>388</v>
      </c>
      <c r="D6" s="186"/>
      <c r="E6" s="186"/>
      <c r="F6" s="186"/>
      <c r="G6" s="197">
        <f t="shared" ref="G6:G9" si="0">SUM(D6:F6)</f>
        <v>0</v>
      </c>
      <c r="H6" s="167"/>
      <c r="I6" s="167"/>
      <c r="J6" s="167"/>
      <c r="K6" s="167"/>
      <c r="L6" s="167"/>
      <c r="M6" s="167"/>
      <c r="N6" s="167"/>
      <c r="O6" s="167"/>
      <c r="P6" s="167"/>
      <c r="Q6" s="167"/>
      <c r="R6" s="167"/>
      <c r="S6" s="167"/>
      <c r="T6" s="167"/>
      <c r="U6" s="167"/>
      <c r="V6" s="167"/>
      <c r="W6" s="167"/>
      <c r="X6" s="167"/>
      <c r="Y6" s="167"/>
      <c r="Z6" s="167"/>
    </row>
    <row r="7" spans="1:26" ht="15.75" x14ac:dyDescent="0.25">
      <c r="A7" s="167"/>
      <c r="B7" s="204">
        <v>2</v>
      </c>
      <c r="C7" s="197" t="s">
        <v>389</v>
      </c>
      <c r="D7" s="186"/>
      <c r="E7" s="186"/>
      <c r="F7" s="186"/>
      <c r="G7" s="197">
        <f t="shared" si="0"/>
        <v>0</v>
      </c>
      <c r="H7" s="167"/>
      <c r="I7" s="167"/>
      <c r="J7" s="167"/>
      <c r="K7" s="167"/>
      <c r="L7" s="167"/>
      <c r="M7" s="167"/>
      <c r="N7" s="167"/>
      <c r="O7" s="167"/>
      <c r="P7" s="167"/>
      <c r="Q7" s="167"/>
      <c r="R7" s="167"/>
      <c r="S7" s="167"/>
      <c r="T7" s="167"/>
      <c r="U7" s="167"/>
      <c r="V7" s="167"/>
      <c r="W7" s="167"/>
      <c r="X7" s="167"/>
      <c r="Y7" s="167"/>
      <c r="Z7" s="167"/>
    </row>
    <row r="8" spans="1:26" ht="15.75" x14ac:dyDescent="0.25">
      <c r="A8" s="167"/>
      <c r="B8" s="204">
        <v>3</v>
      </c>
      <c r="C8" s="197" t="s">
        <v>390</v>
      </c>
      <c r="D8" s="186"/>
      <c r="E8" s="186"/>
      <c r="F8" s="186"/>
      <c r="G8" s="197">
        <f t="shared" si="0"/>
        <v>0</v>
      </c>
      <c r="H8" s="167"/>
      <c r="I8" s="167"/>
      <c r="J8" s="167"/>
      <c r="K8" s="167"/>
      <c r="L8" s="167"/>
      <c r="M8" s="167"/>
      <c r="N8" s="167"/>
      <c r="O8" s="167"/>
      <c r="P8" s="167"/>
      <c r="Q8" s="167"/>
      <c r="R8" s="167"/>
      <c r="S8" s="167"/>
      <c r="T8" s="167"/>
      <c r="U8" s="167"/>
      <c r="V8" s="167"/>
      <c r="W8" s="167"/>
      <c r="X8" s="167"/>
      <c r="Y8" s="167"/>
      <c r="Z8" s="167"/>
    </row>
    <row r="9" spans="1:26" ht="15.75" x14ac:dyDescent="0.25">
      <c r="A9" s="167"/>
      <c r="B9" s="204">
        <v>4</v>
      </c>
      <c r="C9" s="197" t="s">
        <v>391</v>
      </c>
      <c r="D9" s="186"/>
      <c r="E9" s="186"/>
      <c r="F9" s="186"/>
      <c r="G9" s="197">
        <f t="shared" si="0"/>
        <v>0</v>
      </c>
      <c r="H9" s="167"/>
      <c r="I9" s="167"/>
      <c r="J9" s="167"/>
      <c r="K9" s="167"/>
      <c r="L9" s="167"/>
      <c r="M9" s="167"/>
      <c r="N9" s="167"/>
      <c r="O9" s="167"/>
      <c r="P9" s="167"/>
      <c r="Q9" s="167"/>
      <c r="R9" s="167"/>
      <c r="S9" s="167"/>
      <c r="T9" s="167"/>
      <c r="U9" s="167"/>
      <c r="V9" s="167"/>
      <c r="W9" s="167"/>
      <c r="X9" s="167"/>
      <c r="Y9" s="167"/>
      <c r="Z9" s="167"/>
    </row>
    <row r="10" spans="1:26" ht="15.75" x14ac:dyDescent="0.25">
      <c r="A10" s="167"/>
      <c r="B10" s="318">
        <v>5</v>
      </c>
      <c r="C10" s="208" t="s">
        <v>597</v>
      </c>
      <c r="D10" s="312"/>
      <c r="E10" s="312"/>
      <c r="F10" s="312"/>
      <c r="G10" s="319">
        <f>SUM(D10:F11)</f>
        <v>0</v>
      </c>
      <c r="H10" s="167"/>
      <c r="I10" s="167"/>
      <c r="J10" s="167"/>
      <c r="K10" s="167"/>
      <c r="L10" s="167"/>
      <c r="M10" s="167"/>
      <c r="N10" s="167"/>
      <c r="O10" s="167"/>
      <c r="P10" s="167"/>
      <c r="Q10" s="167"/>
      <c r="R10" s="167"/>
      <c r="S10" s="167"/>
      <c r="T10" s="167"/>
      <c r="U10" s="167"/>
      <c r="V10" s="167"/>
      <c r="W10" s="167"/>
      <c r="X10" s="167"/>
      <c r="Y10" s="167"/>
      <c r="Z10" s="167"/>
    </row>
    <row r="11" spans="1:26" ht="15.75" x14ac:dyDescent="0.25">
      <c r="A11" s="167"/>
      <c r="B11" s="313"/>
      <c r="C11" s="197" t="s">
        <v>598</v>
      </c>
      <c r="D11" s="313"/>
      <c r="E11" s="313"/>
      <c r="F11" s="313"/>
      <c r="G11" s="313"/>
      <c r="H11" s="167"/>
      <c r="I11" s="167"/>
      <c r="J11" s="167"/>
      <c r="K11" s="167"/>
      <c r="L11" s="167"/>
      <c r="M11" s="167"/>
      <c r="N11" s="167"/>
      <c r="O11" s="167"/>
      <c r="P11" s="167"/>
      <c r="Q11" s="167"/>
      <c r="R11" s="167"/>
      <c r="S11" s="167"/>
      <c r="T11" s="167"/>
      <c r="U11" s="167"/>
      <c r="V11" s="167"/>
      <c r="W11" s="167"/>
      <c r="X11" s="167"/>
      <c r="Y11" s="167"/>
      <c r="Z11" s="167"/>
    </row>
    <row r="12" spans="1:26" ht="15.75" x14ac:dyDescent="0.25">
      <c r="A12" s="167"/>
      <c r="B12" s="204">
        <v>6</v>
      </c>
      <c r="C12" s="197" t="s">
        <v>393</v>
      </c>
      <c r="D12" s="186"/>
      <c r="E12" s="186"/>
      <c r="F12" s="186"/>
      <c r="G12" s="197">
        <f t="shared" ref="G12:G16" si="1">SUM(D12:F12)</f>
        <v>0</v>
      </c>
      <c r="H12" s="167"/>
      <c r="I12" s="167"/>
      <c r="J12" s="167"/>
      <c r="K12" s="167"/>
      <c r="L12" s="167"/>
      <c r="M12" s="167"/>
      <c r="N12" s="167"/>
      <c r="O12" s="167"/>
      <c r="P12" s="167"/>
      <c r="Q12" s="167"/>
      <c r="R12" s="167"/>
      <c r="S12" s="167"/>
      <c r="T12" s="167"/>
      <c r="U12" s="167"/>
      <c r="V12" s="167"/>
      <c r="W12" s="167"/>
      <c r="X12" s="167"/>
      <c r="Y12" s="167"/>
      <c r="Z12" s="167"/>
    </row>
    <row r="13" spans="1:26" ht="15.75" x14ac:dyDescent="0.25">
      <c r="A13" s="167"/>
      <c r="B13" s="204">
        <v>7</v>
      </c>
      <c r="C13" s="197" t="s">
        <v>394</v>
      </c>
      <c r="D13" s="186"/>
      <c r="E13" s="186"/>
      <c r="F13" s="186"/>
      <c r="G13" s="197">
        <f t="shared" si="1"/>
        <v>0</v>
      </c>
      <c r="H13" s="167"/>
      <c r="I13" s="167"/>
      <c r="J13" s="167"/>
      <c r="K13" s="167"/>
      <c r="L13" s="167"/>
      <c r="M13" s="167"/>
      <c r="N13" s="167"/>
      <c r="O13" s="167"/>
      <c r="P13" s="167"/>
      <c r="Q13" s="167"/>
      <c r="R13" s="167"/>
      <c r="S13" s="167"/>
      <c r="T13" s="167"/>
      <c r="U13" s="167"/>
      <c r="V13" s="167"/>
      <c r="W13" s="167"/>
      <c r="X13" s="167"/>
      <c r="Y13" s="167"/>
      <c r="Z13" s="167"/>
    </row>
    <row r="14" spans="1:26" ht="15.75" x14ac:dyDescent="0.25">
      <c r="A14" s="167"/>
      <c r="B14" s="204">
        <v>8</v>
      </c>
      <c r="C14" s="197" t="s">
        <v>395</v>
      </c>
      <c r="D14" s="186"/>
      <c r="E14" s="186"/>
      <c r="F14" s="186"/>
      <c r="G14" s="197">
        <f t="shared" si="1"/>
        <v>0</v>
      </c>
      <c r="H14" s="167"/>
      <c r="I14" s="167"/>
      <c r="J14" s="167"/>
      <c r="K14" s="167"/>
      <c r="L14" s="167"/>
      <c r="M14" s="167"/>
      <c r="N14" s="167"/>
      <c r="O14" s="167"/>
      <c r="P14" s="167"/>
      <c r="Q14" s="167"/>
      <c r="R14" s="167"/>
      <c r="S14" s="167"/>
      <c r="T14" s="167"/>
      <c r="U14" s="167"/>
      <c r="V14" s="167"/>
      <c r="W14" s="167"/>
      <c r="X14" s="167"/>
      <c r="Y14" s="167"/>
      <c r="Z14" s="167"/>
    </row>
    <row r="15" spans="1:26" ht="15.75" x14ac:dyDescent="0.25">
      <c r="A15" s="167"/>
      <c r="B15" s="204">
        <v>9</v>
      </c>
      <c r="C15" s="197" t="s">
        <v>396</v>
      </c>
      <c r="D15" s="186"/>
      <c r="E15" s="186"/>
      <c r="F15" s="186"/>
      <c r="G15" s="197">
        <f t="shared" si="1"/>
        <v>0</v>
      </c>
      <c r="H15" s="167"/>
      <c r="I15" s="167"/>
      <c r="J15" s="167"/>
      <c r="K15" s="167"/>
      <c r="L15" s="167"/>
      <c r="M15" s="167"/>
      <c r="N15" s="167"/>
      <c r="O15" s="167"/>
      <c r="P15" s="167"/>
      <c r="Q15" s="167"/>
      <c r="R15" s="167"/>
      <c r="S15" s="167"/>
      <c r="T15" s="167"/>
      <c r="U15" s="167"/>
      <c r="V15" s="167"/>
      <c r="W15" s="167"/>
      <c r="X15" s="167"/>
      <c r="Y15" s="167"/>
      <c r="Z15" s="167"/>
    </row>
    <row r="16" spans="1:26" ht="25.5" x14ac:dyDescent="0.25">
      <c r="A16" s="167"/>
      <c r="B16" s="205">
        <v>10</v>
      </c>
      <c r="C16" s="199" t="s">
        <v>397</v>
      </c>
      <c r="D16" s="200"/>
      <c r="E16" s="200"/>
      <c r="F16" s="200"/>
      <c r="G16" s="199">
        <f t="shared" si="1"/>
        <v>0</v>
      </c>
      <c r="H16" s="167"/>
      <c r="I16" s="167"/>
      <c r="J16" s="167"/>
      <c r="K16" s="167"/>
      <c r="L16" s="167"/>
      <c r="M16" s="167"/>
      <c r="N16" s="167"/>
      <c r="O16" s="167"/>
      <c r="P16" s="167"/>
      <c r="Q16" s="167"/>
      <c r="R16" s="167"/>
      <c r="S16" s="167"/>
      <c r="T16" s="167"/>
      <c r="U16" s="167"/>
      <c r="V16" s="167"/>
      <c r="W16" s="167"/>
      <c r="X16" s="167"/>
      <c r="Y16" s="167"/>
      <c r="Z16" s="167"/>
    </row>
    <row r="17" spans="1:26" ht="15.75" x14ac:dyDescent="0.25">
      <c r="A17" s="167"/>
      <c r="B17" s="311" t="s">
        <v>307</v>
      </c>
      <c r="C17" s="278"/>
      <c r="D17" s="225">
        <f t="shared" ref="D17:G17" si="2">SUM(D6:D16)</f>
        <v>0</v>
      </c>
      <c r="E17" s="225">
        <f t="shared" si="2"/>
        <v>0</v>
      </c>
      <c r="F17" s="225">
        <f t="shared" si="2"/>
        <v>0</v>
      </c>
      <c r="G17" s="225">
        <f t="shared" si="2"/>
        <v>0</v>
      </c>
      <c r="H17" s="167"/>
      <c r="I17" s="167"/>
      <c r="J17" s="167"/>
      <c r="K17" s="167"/>
      <c r="L17" s="167"/>
      <c r="M17" s="167"/>
      <c r="N17" s="167"/>
      <c r="O17" s="167"/>
      <c r="P17" s="167"/>
      <c r="Q17" s="167"/>
      <c r="R17" s="167"/>
      <c r="S17" s="167"/>
      <c r="T17" s="167"/>
      <c r="U17" s="167"/>
      <c r="V17" s="167"/>
      <c r="W17" s="167"/>
      <c r="X17" s="167"/>
      <c r="Y17" s="167"/>
      <c r="Z17" s="167"/>
    </row>
    <row r="18" spans="1:26" ht="15.75" x14ac:dyDescent="0.25">
      <c r="A18" s="167"/>
      <c r="B18" s="167"/>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7"/>
    </row>
    <row r="19" spans="1:26" ht="15.75" x14ac:dyDescent="0.25">
      <c r="A19" s="167"/>
      <c r="B19" s="167"/>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7"/>
    </row>
    <row r="20" spans="1:26" ht="15.75" x14ac:dyDescent="0.25">
      <c r="A20" s="167"/>
      <c r="B20" s="168" t="s">
        <v>599</v>
      </c>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row>
    <row r="21" spans="1:26" ht="15.75" customHeight="1" x14ac:dyDescent="0.25">
      <c r="A21" s="167"/>
      <c r="B21" s="338" t="s">
        <v>267</v>
      </c>
      <c r="C21" s="339" t="s">
        <v>399</v>
      </c>
      <c r="D21" s="340" t="s">
        <v>378</v>
      </c>
      <c r="E21" s="272"/>
      <c r="F21" s="273"/>
      <c r="G21" s="339" t="s">
        <v>307</v>
      </c>
      <c r="H21" s="167"/>
      <c r="I21" s="167"/>
      <c r="J21" s="167"/>
      <c r="K21" s="167"/>
      <c r="L21" s="167"/>
      <c r="M21" s="167"/>
      <c r="N21" s="167"/>
      <c r="O21" s="167"/>
      <c r="P21" s="167"/>
      <c r="Q21" s="167"/>
      <c r="R21" s="167"/>
      <c r="S21" s="167"/>
      <c r="T21" s="167"/>
      <c r="U21" s="167"/>
      <c r="V21" s="167"/>
      <c r="W21" s="167"/>
      <c r="X21" s="167"/>
      <c r="Y21" s="167"/>
      <c r="Z21" s="167"/>
    </row>
    <row r="22" spans="1:26" ht="15.75" customHeight="1" x14ac:dyDescent="0.25">
      <c r="A22" s="167"/>
      <c r="B22" s="275"/>
      <c r="C22" s="275"/>
      <c r="D22" s="245" t="s">
        <v>304</v>
      </c>
      <c r="E22" s="245" t="s">
        <v>305</v>
      </c>
      <c r="F22" s="245" t="s">
        <v>306</v>
      </c>
      <c r="G22" s="275"/>
      <c r="H22" s="167"/>
      <c r="I22" s="167"/>
      <c r="J22" s="167"/>
      <c r="K22" s="167"/>
      <c r="L22" s="167"/>
      <c r="M22" s="167"/>
      <c r="N22" s="167"/>
      <c r="O22" s="167"/>
      <c r="P22" s="167"/>
      <c r="Q22" s="167"/>
      <c r="R22" s="167"/>
      <c r="S22" s="167"/>
      <c r="T22" s="167"/>
      <c r="U22" s="167"/>
      <c r="V22" s="167"/>
      <c r="W22" s="167"/>
      <c r="X22" s="167"/>
      <c r="Y22" s="167"/>
      <c r="Z22" s="167"/>
    </row>
    <row r="23" spans="1:26" ht="15.75" customHeight="1" x14ac:dyDescent="0.25">
      <c r="A23" s="167"/>
      <c r="B23" s="202">
        <v>1</v>
      </c>
      <c r="C23" s="203">
        <v>2</v>
      </c>
      <c r="D23" s="203">
        <v>3</v>
      </c>
      <c r="E23" s="203">
        <v>4</v>
      </c>
      <c r="F23" s="203">
        <v>5</v>
      </c>
      <c r="G23" s="203">
        <v>6</v>
      </c>
      <c r="H23" s="167"/>
      <c r="I23" s="167"/>
      <c r="J23" s="167"/>
      <c r="K23" s="167"/>
      <c r="L23" s="167"/>
      <c r="M23" s="167"/>
      <c r="N23" s="167"/>
      <c r="O23" s="167"/>
      <c r="P23" s="167"/>
      <c r="Q23" s="167"/>
      <c r="R23" s="167"/>
      <c r="S23" s="167"/>
      <c r="T23" s="167"/>
      <c r="U23" s="167"/>
      <c r="V23" s="167"/>
      <c r="W23" s="167"/>
      <c r="X23" s="167"/>
      <c r="Y23" s="167"/>
      <c r="Z23" s="167"/>
    </row>
    <row r="24" spans="1:26" ht="15.75" customHeight="1" x14ac:dyDescent="0.25">
      <c r="A24" s="167"/>
      <c r="B24" s="318">
        <v>1</v>
      </c>
      <c r="C24" s="208" t="s">
        <v>400</v>
      </c>
      <c r="D24" s="312"/>
      <c r="E24" s="312"/>
      <c r="F24" s="312"/>
      <c r="G24" s="319">
        <f>SUM(D24:F25)</f>
        <v>0</v>
      </c>
      <c r="H24" s="167"/>
      <c r="I24" s="167"/>
      <c r="J24" s="167"/>
      <c r="K24" s="167"/>
      <c r="L24" s="167"/>
      <c r="M24" s="167"/>
      <c r="N24" s="167"/>
      <c r="O24" s="167"/>
      <c r="P24" s="167"/>
      <c r="Q24" s="167"/>
      <c r="R24" s="167"/>
      <c r="S24" s="167"/>
      <c r="T24" s="167"/>
      <c r="U24" s="167"/>
      <c r="V24" s="167"/>
      <c r="W24" s="167"/>
      <c r="X24" s="167"/>
      <c r="Y24" s="167"/>
      <c r="Z24" s="167"/>
    </row>
    <row r="25" spans="1:26" ht="15.75" customHeight="1" x14ac:dyDescent="0.25">
      <c r="A25" s="167"/>
      <c r="B25" s="313"/>
      <c r="C25" s="197" t="s">
        <v>401</v>
      </c>
      <c r="D25" s="313"/>
      <c r="E25" s="313"/>
      <c r="F25" s="313"/>
      <c r="G25" s="313"/>
      <c r="H25" s="167"/>
      <c r="I25" s="167"/>
      <c r="J25" s="167"/>
      <c r="K25" s="167"/>
      <c r="L25" s="167"/>
      <c r="M25" s="167"/>
      <c r="N25" s="167"/>
      <c r="O25" s="167"/>
      <c r="P25" s="167"/>
      <c r="Q25" s="167"/>
      <c r="R25" s="167"/>
      <c r="S25" s="167"/>
      <c r="T25" s="167"/>
      <c r="U25" s="167"/>
      <c r="V25" s="167"/>
      <c r="W25" s="167"/>
      <c r="X25" s="167"/>
      <c r="Y25" s="167"/>
      <c r="Z25" s="167"/>
    </row>
    <row r="26" spans="1:26" ht="15.75" customHeight="1" x14ac:dyDescent="0.25">
      <c r="A26" s="167"/>
      <c r="B26" s="318">
        <v>2</v>
      </c>
      <c r="C26" s="208" t="s">
        <v>600</v>
      </c>
      <c r="D26" s="312"/>
      <c r="E26" s="312"/>
      <c r="F26" s="312"/>
      <c r="G26" s="319">
        <f>SUM(D26:F27)</f>
        <v>0</v>
      </c>
      <c r="H26" s="167"/>
      <c r="I26" s="167"/>
      <c r="J26" s="167"/>
      <c r="K26" s="167"/>
      <c r="L26" s="167"/>
      <c r="M26" s="167"/>
      <c r="N26" s="167"/>
      <c r="O26" s="167"/>
      <c r="P26" s="167"/>
      <c r="Q26" s="167"/>
      <c r="R26" s="167"/>
      <c r="S26" s="167"/>
      <c r="T26" s="167"/>
      <c r="U26" s="167"/>
      <c r="V26" s="167"/>
      <c r="W26" s="167"/>
      <c r="X26" s="167"/>
      <c r="Y26" s="167"/>
      <c r="Z26" s="167"/>
    </row>
    <row r="27" spans="1:26" ht="15.75" customHeight="1" x14ac:dyDescent="0.25">
      <c r="A27" s="167"/>
      <c r="B27" s="313"/>
      <c r="C27" s="197" t="s">
        <v>401</v>
      </c>
      <c r="D27" s="313"/>
      <c r="E27" s="313"/>
      <c r="F27" s="313"/>
      <c r="G27" s="313"/>
      <c r="H27" s="167"/>
      <c r="I27" s="167"/>
      <c r="J27" s="167"/>
      <c r="K27" s="167"/>
      <c r="L27" s="167"/>
      <c r="M27" s="167"/>
      <c r="N27" s="167"/>
      <c r="O27" s="167"/>
      <c r="P27" s="167"/>
      <c r="Q27" s="167"/>
      <c r="R27" s="167"/>
      <c r="S27" s="167"/>
      <c r="T27" s="167"/>
      <c r="U27" s="167"/>
      <c r="V27" s="167"/>
      <c r="W27" s="167"/>
      <c r="X27" s="167"/>
      <c r="Y27" s="167"/>
      <c r="Z27" s="167"/>
    </row>
    <row r="28" spans="1:26" ht="15.75" customHeight="1" x14ac:dyDescent="0.25">
      <c r="A28" s="167"/>
      <c r="B28" s="204">
        <v>3</v>
      </c>
      <c r="C28" s="197" t="s">
        <v>403</v>
      </c>
      <c r="D28" s="186"/>
      <c r="E28" s="186"/>
      <c r="F28" s="186"/>
      <c r="G28" s="197">
        <f>SUM(D28:F28)</f>
        <v>0</v>
      </c>
      <c r="H28" s="167"/>
      <c r="I28" s="167"/>
      <c r="J28" s="167"/>
      <c r="K28" s="167"/>
      <c r="L28" s="167"/>
      <c r="M28" s="167"/>
      <c r="N28" s="167"/>
      <c r="O28" s="167"/>
      <c r="P28" s="167"/>
      <c r="Q28" s="167"/>
      <c r="R28" s="167"/>
      <c r="S28" s="167"/>
      <c r="T28" s="167"/>
      <c r="U28" s="167"/>
      <c r="V28" s="167"/>
      <c r="W28" s="167"/>
      <c r="X28" s="167"/>
      <c r="Y28" s="167"/>
      <c r="Z28" s="167"/>
    </row>
    <row r="29" spans="1:26" ht="15.75" customHeight="1" x14ac:dyDescent="0.25">
      <c r="A29" s="167"/>
      <c r="B29" s="318">
        <v>4</v>
      </c>
      <c r="C29" s="208" t="s">
        <v>403</v>
      </c>
      <c r="D29" s="312"/>
      <c r="E29" s="312"/>
      <c r="F29" s="312"/>
      <c r="G29" s="319">
        <f>SUM(D29:F30)</f>
        <v>0</v>
      </c>
      <c r="H29" s="167"/>
      <c r="I29" s="167"/>
      <c r="J29" s="167"/>
      <c r="K29" s="167"/>
      <c r="L29" s="167"/>
      <c r="M29" s="167"/>
      <c r="N29" s="167"/>
      <c r="O29" s="167"/>
      <c r="P29" s="167"/>
      <c r="Q29" s="167"/>
      <c r="R29" s="167"/>
      <c r="S29" s="167"/>
      <c r="T29" s="167"/>
      <c r="U29" s="167"/>
      <c r="V29" s="167"/>
      <c r="W29" s="167"/>
      <c r="X29" s="167"/>
      <c r="Y29" s="167"/>
      <c r="Z29" s="167"/>
    </row>
    <row r="30" spans="1:26" ht="15.75" customHeight="1" x14ac:dyDescent="0.25">
      <c r="A30" s="167"/>
      <c r="B30" s="313"/>
      <c r="C30" s="197" t="s">
        <v>404</v>
      </c>
      <c r="D30" s="313"/>
      <c r="E30" s="313"/>
      <c r="F30" s="313"/>
      <c r="G30" s="313"/>
      <c r="H30" s="167"/>
      <c r="I30" s="167"/>
      <c r="J30" s="167"/>
      <c r="K30" s="167"/>
      <c r="L30" s="167"/>
      <c r="M30" s="167"/>
      <c r="N30" s="167"/>
      <c r="O30" s="167"/>
      <c r="P30" s="167"/>
      <c r="Q30" s="167"/>
      <c r="R30" s="167"/>
      <c r="S30" s="167"/>
      <c r="T30" s="167"/>
      <c r="U30" s="167"/>
      <c r="V30" s="167"/>
      <c r="W30" s="167"/>
      <c r="X30" s="167"/>
      <c r="Y30" s="167"/>
      <c r="Z30" s="167"/>
    </row>
    <row r="31" spans="1:26" ht="15.75" customHeight="1" x14ac:dyDescent="0.25">
      <c r="A31" s="167"/>
      <c r="B31" s="318">
        <v>5</v>
      </c>
      <c r="C31" s="208" t="s">
        <v>405</v>
      </c>
      <c r="D31" s="312"/>
      <c r="E31" s="312"/>
      <c r="F31" s="312"/>
      <c r="G31" s="319">
        <f>SUM(D31:F32)</f>
        <v>0</v>
      </c>
      <c r="H31" s="167"/>
      <c r="I31" s="167"/>
      <c r="J31" s="167"/>
      <c r="K31" s="167"/>
      <c r="L31" s="167"/>
      <c r="M31" s="167"/>
      <c r="N31" s="167"/>
      <c r="O31" s="167"/>
      <c r="P31" s="167"/>
      <c r="Q31" s="167"/>
      <c r="R31" s="167"/>
      <c r="S31" s="167"/>
      <c r="T31" s="167"/>
      <c r="U31" s="167"/>
      <c r="V31" s="167"/>
      <c r="W31" s="167"/>
      <c r="X31" s="167"/>
      <c r="Y31" s="167"/>
      <c r="Z31" s="167"/>
    </row>
    <row r="32" spans="1:26" ht="15.75" customHeight="1" x14ac:dyDescent="0.25">
      <c r="A32" s="167"/>
      <c r="B32" s="313"/>
      <c r="C32" s="197" t="s">
        <v>406</v>
      </c>
      <c r="D32" s="313"/>
      <c r="E32" s="313"/>
      <c r="F32" s="313"/>
      <c r="G32" s="313"/>
      <c r="H32" s="167"/>
      <c r="I32" s="167"/>
      <c r="J32" s="167"/>
      <c r="K32" s="167"/>
      <c r="L32" s="167"/>
      <c r="M32" s="167"/>
      <c r="N32" s="167"/>
      <c r="O32" s="167"/>
      <c r="P32" s="167"/>
      <c r="Q32" s="167"/>
      <c r="R32" s="167"/>
      <c r="S32" s="167"/>
      <c r="T32" s="167"/>
      <c r="U32" s="167"/>
      <c r="V32" s="167"/>
      <c r="W32" s="167"/>
      <c r="X32" s="167"/>
      <c r="Y32" s="167"/>
      <c r="Z32" s="167"/>
    </row>
    <row r="33" spans="1:26" ht="15.75" customHeight="1" x14ac:dyDescent="0.25">
      <c r="A33" s="167"/>
      <c r="B33" s="204">
        <v>6</v>
      </c>
      <c r="C33" s="197" t="s">
        <v>407</v>
      </c>
      <c r="D33" s="186"/>
      <c r="E33" s="186"/>
      <c r="F33" s="186"/>
      <c r="G33" s="197">
        <f t="shared" ref="G33:G34" si="3">SUM(D33:F33)</f>
        <v>0</v>
      </c>
      <c r="H33" s="167"/>
      <c r="I33" s="167"/>
      <c r="J33" s="167"/>
      <c r="K33" s="167"/>
      <c r="L33" s="167"/>
      <c r="M33" s="167"/>
      <c r="N33" s="167"/>
      <c r="O33" s="167"/>
      <c r="P33" s="167"/>
      <c r="Q33" s="167"/>
      <c r="R33" s="167"/>
      <c r="S33" s="167"/>
      <c r="T33" s="167"/>
      <c r="U33" s="167"/>
      <c r="V33" s="167"/>
      <c r="W33" s="167"/>
      <c r="X33" s="167"/>
      <c r="Y33" s="167"/>
      <c r="Z33" s="167"/>
    </row>
    <row r="34" spans="1:26" ht="15.75" customHeight="1" x14ac:dyDescent="0.25">
      <c r="A34" s="167"/>
      <c r="B34" s="204">
        <v>7</v>
      </c>
      <c r="C34" s="197" t="s">
        <v>408</v>
      </c>
      <c r="D34" s="186"/>
      <c r="E34" s="186"/>
      <c r="F34" s="186"/>
      <c r="G34" s="197">
        <f t="shared" si="3"/>
        <v>0</v>
      </c>
      <c r="H34" s="167"/>
      <c r="I34" s="167"/>
      <c r="J34" s="167"/>
      <c r="K34" s="167"/>
      <c r="L34" s="167"/>
      <c r="M34" s="167"/>
      <c r="N34" s="167"/>
      <c r="O34" s="167"/>
      <c r="P34" s="167"/>
      <c r="Q34" s="167"/>
      <c r="R34" s="167"/>
      <c r="S34" s="167"/>
      <c r="T34" s="167"/>
      <c r="U34" s="167"/>
      <c r="V34" s="167"/>
      <c r="W34" s="167"/>
      <c r="X34" s="167"/>
      <c r="Y34" s="167"/>
      <c r="Z34" s="167"/>
    </row>
    <row r="35" spans="1:26" ht="15.75" customHeight="1" x14ac:dyDescent="0.25">
      <c r="A35" s="167"/>
      <c r="B35" s="318">
        <v>8</v>
      </c>
      <c r="C35" s="208" t="s">
        <v>601</v>
      </c>
      <c r="D35" s="312"/>
      <c r="E35" s="312"/>
      <c r="F35" s="312"/>
      <c r="G35" s="319">
        <f>SUM(D35:F36)</f>
        <v>0</v>
      </c>
      <c r="H35" s="167"/>
      <c r="I35" s="167"/>
      <c r="J35" s="167"/>
      <c r="K35" s="167"/>
      <c r="L35" s="167"/>
      <c r="M35" s="167"/>
      <c r="N35" s="167"/>
      <c r="O35" s="167"/>
      <c r="P35" s="167"/>
      <c r="Q35" s="167"/>
      <c r="R35" s="167"/>
      <c r="S35" s="167"/>
      <c r="T35" s="167"/>
      <c r="U35" s="167"/>
      <c r="V35" s="167"/>
      <c r="W35" s="167"/>
      <c r="X35" s="167"/>
      <c r="Y35" s="167"/>
      <c r="Z35" s="167"/>
    </row>
    <row r="36" spans="1:26" ht="15.75" customHeight="1" x14ac:dyDescent="0.25">
      <c r="A36" s="167"/>
      <c r="B36" s="313"/>
      <c r="C36" s="197" t="s">
        <v>602</v>
      </c>
      <c r="D36" s="313"/>
      <c r="E36" s="313"/>
      <c r="F36" s="313"/>
      <c r="G36" s="313"/>
      <c r="H36" s="167"/>
      <c r="I36" s="167"/>
      <c r="J36" s="167"/>
      <c r="K36" s="167"/>
      <c r="L36" s="167"/>
      <c r="M36" s="167"/>
      <c r="N36" s="167"/>
      <c r="O36" s="167"/>
      <c r="P36" s="167"/>
      <c r="Q36" s="167"/>
      <c r="R36" s="167"/>
      <c r="S36" s="167"/>
      <c r="T36" s="167"/>
      <c r="U36" s="167"/>
      <c r="V36" s="167"/>
      <c r="W36" s="167"/>
      <c r="X36" s="167"/>
      <c r="Y36" s="167"/>
      <c r="Z36" s="167"/>
    </row>
    <row r="37" spans="1:26" ht="15.75" customHeight="1" x14ac:dyDescent="0.25">
      <c r="A37" s="167"/>
      <c r="B37" s="318">
        <v>9</v>
      </c>
      <c r="C37" s="208" t="s">
        <v>601</v>
      </c>
      <c r="D37" s="312"/>
      <c r="E37" s="312"/>
      <c r="F37" s="312"/>
      <c r="G37" s="319">
        <f>SUM(D37:F38)</f>
        <v>0</v>
      </c>
      <c r="H37" s="167"/>
      <c r="I37" s="167"/>
      <c r="J37" s="167"/>
      <c r="K37" s="167"/>
      <c r="L37" s="167"/>
      <c r="M37" s="167"/>
      <c r="N37" s="167"/>
      <c r="O37" s="167"/>
      <c r="P37" s="167"/>
      <c r="Q37" s="167"/>
      <c r="R37" s="167"/>
      <c r="S37" s="167"/>
      <c r="T37" s="167"/>
      <c r="U37" s="167"/>
      <c r="V37" s="167"/>
      <c r="W37" s="167"/>
      <c r="X37" s="167"/>
      <c r="Y37" s="167"/>
      <c r="Z37" s="167"/>
    </row>
    <row r="38" spans="1:26" ht="15.75" customHeight="1" x14ac:dyDescent="0.25">
      <c r="A38" s="167"/>
      <c r="B38" s="313"/>
      <c r="C38" s="197" t="s">
        <v>603</v>
      </c>
      <c r="D38" s="313"/>
      <c r="E38" s="313"/>
      <c r="F38" s="313"/>
      <c r="G38" s="313"/>
      <c r="H38" s="167"/>
      <c r="I38" s="167"/>
      <c r="J38" s="167"/>
      <c r="K38" s="167"/>
      <c r="L38" s="167"/>
      <c r="M38" s="167"/>
      <c r="N38" s="167"/>
      <c r="O38" s="167"/>
      <c r="P38" s="167"/>
      <c r="Q38" s="167"/>
      <c r="R38" s="167"/>
      <c r="S38" s="167"/>
      <c r="T38" s="167"/>
      <c r="U38" s="167"/>
      <c r="V38" s="167"/>
      <c r="W38" s="167"/>
      <c r="X38" s="167"/>
      <c r="Y38" s="167"/>
      <c r="Z38" s="167"/>
    </row>
    <row r="39" spans="1:26" ht="15.75" customHeight="1" x14ac:dyDescent="0.25">
      <c r="A39" s="167"/>
      <c r="B39" s="318">
        <v>10</v>
      </c>
      <c r="C39" s="208" t="s">
        <v>601</v>
      </c>
      <c r="D39" s="312"/>
      <c r="E39" s="312"/>
      <c r="F39" s="312"/>
      <c r="G39" s="319">
        <f>SUM(D39:F40)</f>
        <v>0</v>
      </c>
      <c r="H39" s="167"/>
      <c r="I39" s="167"/>
      <c r="J39" s="167"/>
      <c r="K39" s="167"/>
      <c r="L39" s="167"/>
      <c r="M39" s="167"/>
      <c r="N39" s="167"/>
      <c r="O39" s="167"/>
      <c r="P39" s="167"/>
      <c r="Q39" s="167"/>
      <c r="R39" s="167"/>
      <c r="S39" s="167"/>
      <c r="T39" s="167"/>
      <c r="U39" s="167"/>
      <c r="V39" s="167"/>
      <c r="W39" s="167"/>
      <c r="X39" s="167"/>
      <c r="Y39" s="167"/>
      <c r="Z39" s="167"/>
    </row>
    <row r="40" spans="1:26" ht="15.75" customHeight="1" x14ac:dyDescent="0.25">
      <c r="A40" s="167"/>
      <c r="B40" s="275"/>
      <c r="C40" s="199" t="s">
        <v>604</v>
      </c>
      <c r="D40" s="275"/>
      <c r="E40" s="275"/>
      <c r="F40" s="275"/>
      <c r="G40" s="275"/>
      <c r="H40" s="167"/>
      <c r="I40" s="167"/>
      <c r="J40" s="167"/>
      <c r="K40" s="167"/>
      <c r="L40" s="167"/>
      <c r="M40" s="167"/>
      <c r="N40" s="167"/>
      <c r="O40" s="167"/>
      <c r="P40" s="167"/>
      <c r="Q40" s="167"/>
      <c r="R40" s="167"/>
      <c r="S40" s="167"/>
      <c r="T40" s="167"/>
      <c r="U40" s="167"/>
      <c r="V40" s="167"/>
      <c r="W40" s="167"/>
      <c r="X40" s="167"/>
      <c r="Y40" s="167"/>
      <c r="Z40" s="167"/>
    </row>
    <row r="41" spans="1:26" ht="15.75" customHeight="1" x14ac:dyDescent="0.25">
      <c r="A41" s="167"/>
      <c r="B41" s="311" t="s">
        <v>307</v>
      </c>
      <c r="C41" s="278"/>
      <c r="D41" s="186"/>
      <c r="E41" s="186"/>
      <c r="F41" s="186"/>
      <c r="G41" s="186">
        <f>SUM(G24:G40)</f>
        <v>0</v>
      </c>
      <c r="H41" s="167"/>
      <c r="I41" s="167"/>
      <c r="J41" s="167"/>
      <c r="K41" s="167"/>
      <c r="L41" s="167"/>
      <c r="M41" s="167"/>
      <c r="N41" s="167"/>
      <c r="O41" s="167"/>
      <c r="P41" s="167"/>
      <c r="Q41" s="167"/>
      <c r="R41" s="167"/>
      <c r="S41" s="167"/>
      <c r="T41" s="167"/>
      <c r="U41" s="167"/>
      <c r="V41" s="167"/>
      <c r="W41" s="167"/>
      <c r="X41" s="167"/>
      <c r="Y41" s="167"/>
      <c r="Z41" s="167"/>
    </row>
    <row r="42" spans="1:26" ht="15.75" customHeight="1" x14ac:dyDescent="0.25">
      <c r="A42" s="167"/>
      <c r="B42" s="167"/>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row>
    <row r="43" spans="1:26" ht="15.75" customHeight="1" x14ac:dyDescent="0.25">
      <c r="A43" s="167"/>
      <c r="B43" s="167"/>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row>
    <row r="44" spans="1:26" ht="15.75" customHeight="1" x14ac:dyDescent="0.25">
      <c r="A44" s="167"/>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row>
    <row r="45" spans="1:26" ht="15.75" customHeight="1" x14ac:dyDescent="0.25">
      <c r="A45" s="167"/>
      <c r="B45" s="167"/>
      <c r="C45" s="167"/>
      <c r="D45" s="167"/>
      <c r="E45" s="167"/>
      <c r="F45" s="167"/>
      <c r="G45" s="167"/>
      <c r="H45" s="167"/>
      <c r="I45" s="167"/>
      <c r="J45" s="167"/>
      <c r="K45" s="167"/>
      <c r="L45" s="167"/>
      <c r="M45" s="167"/>
      <c r="N45" s="167"/>
      <c r="O45" s="167"/>
      <c r="P45" s="167"/>
      <c r="Q45" s="167"/>
      <c r="R45" s="167"/>
      <c r="S45" s="167"/>
      <c r="T45" s="167"/>
      <c r="U45" s="167"/>
      <c r="V45" s="167"/>
      <c r="W45" s="167"/>
      <c r="X45" s="167"/>
      <c r="Y45" s="167"/>
      <c r="Z45" s="167"/>
    </row>
    <row r="46" spans="1:26" ht="15.75" customHeight="1" x14ac:dyDescent="0.25">
      <c r="A46" s="167"/>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row>
    <row r="47" spans="1:26" ht="15.75" customHeight="1" x14ac:dyDescent="0.25">
      <c r="A47" s="167"/>
      <c r="B47" s="167"/>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row>
    <row r="48" spans="1:26" ht="15.75" customHeight="1" x14ac:dyDescent="0.25">
      <c r="A48" s="167"/>
      <c r="B48" s="167"/>
      <c r="C48" s="167"/>
      <c r="D48" s="167"/>
      <c r="E48" s="167"/>
      <c r="F48" s="167"/>
      <c r="G48" s="167"/>
      <c r="H48" s="167"/>
      <c r="I48" s="167"/>
      <c r="J48" s="167"/>
      <c r="K48" s="167"/>
      <c r="L48" s="167"/>
      <c r="M48" s="167"/>
      <c r="N48" s="167"/>
      <c r="O48" s="167"/>
      <c r="P48" s="167"/>
      <c r="Q48" s="167"/>
      <c r="R48" s="167"/>
      <c r="S48" s="167"/>
      <c r="T48" s="167"/>
      <c r="U48" s="167"/>
      <c r="V48" s="167"/>
      <c r="W48" s="167"/>
      <c r="X48" s="167"/>
      <c r="Y48" s="167"/>
      <c r="Z48" s="167"/>
    </row>
    <row r="49" spans="1:26" ht="15.75" customHeight="1" x14ac:dyDescent="0.25">
      <c r="A49" s="167"/>
      <c r="B49" s="167"/>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row>
    <row r="50" spans="1:26" ht="15.75" customHeight="1" x14ac:dyDescent="0.25">
      <c r="A50" s="167"/>
      <c r="B50" s="167"/>
      <c r="C50" s="167"/>
      <c r="D50" s="167"/>
      <c r="E50" s="167"/>
      <c r="F50" s="167"/>
      <c r="G50" s="167"/>
      <c r="H50" s="167"/>
      <c r="I50" s="167"/>
      <c r="J50" s="167"/>
      <c r="K50" s="167"/>
      <c r="L50" s="167"/>
      <c r="M50" s="167"/>
      <c r="N50" s="167"/>
      <c r="O50" s="167"/>
      <c r="P50" s="167"/>
      <c r="Q50" s="167"/>
      <c r="R50" s="167"/>
      <c r="S50" s="167"/>
      <c r="T50" s="167"/>
      <c r="U50" s="167"/>
      <c r="V50" s="167"/>
      <c r="W50" s="167"/>
      <c r="X50" s="167"/>
      <c r="Y50" s="167"/>
      <c r="Z50" s="167"/>
    </row>
    <row r="51" spans="1:26" ht="15.75" customHeight="1" x14ac:dyDescent="0.25">
      <c r="A51" s="167"/>
      <c r="B51" s="167"/>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7"/>
    </row>
    <row r="52" spans="1:26" ht="15.75" customHeight="1" x14ac:dyDescent="0.25">
      <c r="A52" s="167"/>
      <c r="B52" s="167"/>
      <c r="C52" s="167"/>
      <c r="D52" s="167"/>
      <c r="E52" s="167"/>
      <c r="F52" s="167"/>
      <c r="G52" s="167"/>
      <c r="H52" s="167"/>
      <c r="I52" s="167"/>
      <c r="J52" s="167"/>
      <c r="K52" s="167"/>
      <c r="L52" s="167"/>
      <c r="M52" s="167"/>
      <c r="N52" s="167"/>
      <c r="O52" s="167"/>
      <c r="P52" s="167"/>
      <c r="Q52" s="167"/>
      <c r="R52" s="167"/>
      <c r="S52" s="167"/>
      <c r="T52" s="167"/>
      <c r="U52" s="167"/>
      <c r="V52" s="167"/>
      <c r="W52" s="167"/>
      <c r="X52" s="167"/>
      <c r="Y52" s="167"/>
      <c r="Z52" s="167"/>
    </row>
    <row r="53" spans="1:26" ht="15.75" customHeight="1" x14ac:dyDescent="0.25">
      <c r="A53" s="167"/>
      <c r="B53" s="167"/>
      <c r="C53" s="167"/>
      <c r="D53" s="167"/>
      <c r="E53" s="167"/>
      <c r="F53" s="167"/>
      <c r="G53" s="167"/>
      <c r="H53" s="167"/>
      <c r="I53" s="167"/>
      <c r="J53" s="167"/>
      <c r="K53" s="167"/>
      <c r="L53" s="167"/>
      <c r="M53" s="167"/>
      <c r="N53" s="167"/>
      <c r="O53" s="167"/>
      <c r="P53" s="167"/>
      <c r="Q53" s="167"/>
      <c r="R53" s="167"/>
      <c r="S53" s="167"/>
      <c r="T53" s="167"/>
      <c r="U53" s="167"/>
      <c r="V53" s="167"/>
      <c r="W53" s="167"/>
      <c r="X53" s="167"/>
      <c r="Y53" s="167"/>
      <c r="Z53" s="167"/>
    </row>
    <row r="54" spans="1:26" ht="15.75" customHeight="1" x14ac:dyDescent="0.25">
      <c r="A54" s="167"/>
      <c r="B54" s="167"/>
      <c r="C54" s="167"/>
      <c r="D54" s="167"/>
      <c r="E54" s="167"/>
      <c r="F54" s="167"/>
      <c r="G54" s="167"/>
      <c r="H54" s="167"/>
      <c r="I54" s="167"/>
      <c r="J54" s="167"/>
      <c r="K54" s="167"/>
      <c r="L54" s="167"/>
      <c r="M54" s="167"/>
      <c r="N54" s="167"/>
      <c r="O54" s="167"/>
      <c r="P54" s="167"/>
      <c r="Q54" s="167"/>
      <c r="R54" s="167"/>
      <c r="S54" s="167"/>
      <c r="T54" s="167"/>
      <c r="U54" s="167"/>
      <c r="V54" s="167"/>
      <c r="W54" s="167"/>
      <c r="X54" s="167"/>
      <c r="Y54" s="167"/>
      <c r="Z54" s="167"/>
    </row>
    <row r="55" spans="1:26" ht="15.75" customHeight="1" x14ac:dyDescent="0.25">
      <c r="A55" s="167"/>
      <c r="B55" s="167"/>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row>
    <row r="56" spans="1:26" ht="15.75" customHeight="1" x14ac:dyDescent="0.25">
      <c r="A56" s="167"/>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row>
    <row r="57" spans="1:26" ht="15.75" customHeight="1" x14ac:dyDescent="0.25">
      <c r="A57" s="167"/>
      <c r="B57" s="167"/>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row>
    <row r="58" spans="1:26" ht="15.75" customHeight="1" x14ac:dyDescent="0.25">
      <c r="A58" s="167"/>
      <c r="B58" s="167"/>
      <c r="C58" s="167"/>
      <c r="D58" s="167"/>
      <c r="E58" s="167"/>
      <c r="F58" s="167"/>
      <c r="G58" s="167"/>
      <c r="H58" s="167"/>
      <c r="I58" s="167"/>
      <c r="J58" s="167"/>
      <c r="K58" s="167"/>
      <c r="L58" s="167"/>
      <c r="M58" s="167"/>
      <c r="N58" s="167"/>
      <c r="O58" s="167"/>
      <c r="P58" s="167"/>
      <c r="Q58" s="167"/>
      <c r="R58" s="167"/>
      <c r="S58" s="167"/>
      <c r="T58" s="167"/>
      <c r="U58" s="167"/>
      <c r="V58" s="167"/>
      <c r="W58" s="167"/>
      <c r="X58" s="167"/>
      <c r="Y58" s="167"/>
      <c r="Z58" s="167"/>
    </row>
    <row r="59" spans="1:26" ht="15.75" customHeight="1" x14ac:dyDescent="0.25">
      <c r="A59" s="167"/>
      <c r="B59" s="167"/>
      <c r="C59" s="167"/>
      <c r="D59" s="167"/>
      <c r="E59" s="167"/>
      <c r="F59" s="167"/>
      <c r="G59" s="167"/>
      <c r="H59" s="167"/>
      <c r="I59" s="167"/>
      <c r="J59" s="167"/>
      <c r="K59" s="167"/>
      <c r="L59" s="167"/>
      <c r="M59" s="167"/>
      <c r="N59" s="167"/>
      <c r="O59" s="167"/>
      <c r="P59" s="167"/>
      <c r="Q59" s="167"/>
      <c r="R59" s="167"/>
      <c r="S59" s="167"/>
      <c r="T59" s="167"/>
      <c r="U59" s="167"/>
      <c r="V59" s="167"/>
      <c r="W59" s="167"/>
      <c r="X59" s="167"/>
      <c r="Y59" s="167"/>
      <c r="Z59" s="167"/>
    </row>
    <row r="60" spans="1:26" ht="15.75" customHeight="1" x14ac:dyDescent="0.25">
      <c r="A60" s="167"/>
      <c r="B60" s="167"/>
      <c r="C60" s="167"/>
      <c r="D60" s="167"/>
      <c r="E60" s="167"/>
      <c r="F60" s="167"/>
      <c r="G60" s="167"/>
      <c r="H60" s="167"/>
      <c r="I60" s="167"/>
      <c r="J60" s="167"/>
      <c r="K60" s="167"/>
      <c r="L60" s="167"/>
      <c r="M60" s="167"/>
      <c r="N60" s="167"/>
      <c r="O60" s="167"/>
      <c r="P60" s="167"/>
      <c r="Q60" s="167"/>
      <c r="R60" s="167"/>
      <c r="S60" s="167"/>
      <c r="T60" s="167"/>
      <c r="U60" s="167"/>
      <c r="V60" s="167"/>
      <c r="W60" s="167"/>
      <c r="X60" s="167"/>
      <c r="Y60" s="167"/>
      <c r="Z60" s="167"/>
    </row>
    <row r="61" spans="1:26" ht="15.75" customHeight="1" x14ac:dyDescent="0.25">
      <c r="A61" s="167"/>
      <c r="B61" s="167"/>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row>
    <row r="62" spans="1:26" ht="15.75" customHeight="1" x14ac:dyDescent="0.25">
      <c r="A62" s="167"/>
      <c r="B62" s="167"/>
      <c r="C62" s="167"/>
      <c r="D62" s="167"/>
      <c r="E62" s="167"/>
      <c r="F62" s="167"/>
      <c r="G62" s="167"/>
      <c r="H62" s="167"/>
      <c r="I62" s="167"/>
      <c r="J62" s="167"/>
      <c r="K62" s="167"/>
      <c r="L62" s="167"/>
      <c r="M62" s="167"/>
      <c r="N62" s="167"/>
      <c r="O62" s="167"/>
      <c r="P62" s="167"/>
      <c r="Q62" s="167"/>
      <c r="R62" s="167"/>
      <c r="S62" s="167"/>
      <c r="T62" s="167"/>
      <c r="U62" s="167"/>
      <c r="V62" s="167"/>
      <c r="W62" s="167"/>
      <c r="X62" s="167"/>
      <c r="Y62" s="167"/>
      <c r="Z62" s="167"/>
    </row>
    <row r="63" spans="1:26" ht="15.75" customHeight="1" x14ac:dyDescent="0.25">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row>
    <row r="64" spans="1:26" ht="15.75" customHeight="1" x14ac:dyDescent="0.25">
      <c r="A64" s="167"/>
      <c r="B64" s="167"/>
      <c r="C64" s="167"/>
      <c r="D64" s="167"/>
      <c r="E64" s="167"/>
      <c r="F64" s="167"/>
      <c r="G64" s="167"/>
      <c r="H64" s="167"/>
      <c r="I64" s="167"/>
      <c r="J64" s="167"/>
      <c r="K64" s="167"/>
      <c r="L64" s="167"/>
      <c r="M64" s="167"/>
      <c r="N64" s="167"/>
      <c r="O64" s="167"/>
      <c r="P64" s="167"/>
      <c r="Q64" s="167"/>
      <c r="R64" s="167"/>
      <c r="S64" s="167"/>
      <c r="T64" s="167"/>
      <c r="U64" s="167"/>
      <c r="V64" s="167"/>
      <c r="W64" s="167"/>
      <c r="X64" s="167"/>
      <c r="Y64" s="167"/>
      <c r="Z64" s="167"/>
    </row>
    <row r="65" spans="1:26" ht="15.75" customHeight="1" x14ac:dyDescent="0.25">
      <c r="A65" s="167"/>
      <c r="B65" s="167"/>
      <c r="C65" s="167"/>
      <c r="D65" s="167"/>
      <c r="E65" s="167"/>
      <c r="F65" s="167"/>
      <c r="G65" s="167"/>
      <c r="H65" s="167"/>
      <c r="I65" s="167"/>
      <c r="J65" s="167"/>
      <c r="K65" s="167"/>
      <c r="L65" s="167"/>
      <c r="M65" s="167"/>
      <c r="N65" s="167"/>
      <c r="O65" s="167"/>
      <c r="P65" s="167"/>
      <c r="Q65" s="167"/>
      <c r="R65" s="167"/>
      <c r="S65" s="167"/>
      <c r="T65" s="167"/>
      <c r="U65" s="167"/>
      <c r="V65" s="167"/>
      <c r="W65" s="167"/>
      <c r="X65" s="167"/>
      <c r="Y65" s="167"/>
      <c r="Z65" s="167"/>
    </row>
    <row r="66" spans="1:26" ht="15.75" customHeight="1" x14ac:dyDescent="0.25">
      <c r="A66" s="167"/>
      <c r="B66" s="167"/>
      <c r="C66" s="167"/>
      <c r="D66" s="167"/>
      <c r="E66" s="167"/>
      <c r="F66" s="167"/>
      <c r="G66" s="167"/>
      <c r="H66" s="167"/>
      <c r="I66" s="167"/>
      <c r="J66" s="167"/>
      <c r="K66" s="167"/>
      <c r="L66" s="167"/>
      <c r="M66" s="167"/>
      <c r="N66" s="167"/>
      <c r="O66" s="167"/>
      <c r="P66" s="167"/>
      <c r="Q66" s="167"/>
      <c r="R66" s="167"/>
      <c r="S66" s="167"/>
      <c r="T66" s="167"/>
      <c r="U66" s="167"/>
      <c r="V66" s="167"/>
      <c r="W66" s="167"/>
      <c r="X66" s="167"/>
      <c r="Y66" s="167"/>
      <c r="Z66" s="167"/>
    </row>
    <row r="67" spans="1:26" ht="15.75" customHeight="1" x14ac:dyDescent="0.25">
      <c r="A67" s="167"/>
      <c r="B67" s="167"/>
      <c r="C67" s="167"/>
      <c r="D67" s="167"/>
      <c r="E67" s="167"/>
      <c r="F67" s="167"/>
      <c r="G67" s="167"/>
      <c r="H67" s="167"/>
      <c r="I67" s="167"/>
      <c r="J67" s="167"/>
      <c r="K67" s="167"/>
      <c r="L67" s="167"/>
      <c r="M67" s="167"/>
      <c r="N67" s="167"/>
      <c r="O67" s="167"/>
      <c r="P67" s="167"/>
      <c r="Q67" s="167"/>
      <c r="R67" s="167"/>
      <c r="S67" s="167"/>
      <c r="T67" s="167"/>
      <c r="U67" s="167"/>
      <c r="V67" s="167"/>
      <c r="W67" s="167"/>
      <c r="X67" s="167"/>
      <c r="Y67" s="167"/>
      <c r="Z67" s="167"/>
    </row>
    <row r="68" spans="1:26" ht="15.75" customHeight="1" x14ac:dyDescent="0.25">
      <c r="A68" s="167"/>
      <c r="B68" s="167"/>
      <c r="C68" s="167"/>
      <c r="D68" s="167"/>
      <c r="E68" s="167"/>
      <c r="F68" s="167"/>
      <c r="G68" s="167"/>
      <c r="H68" s="167"/>
      <c r="I68" s="167"/>
      <c r="J68" s="167"/>
      <c r="K68" s="167"/>
      <c r="L68" s="167"/>
      <c r="M68" s="167"/>
      <c r="N68" s="167"/>
      <c r="O68" s="167"/>
      <c r="P68" s="167"/>
      <c r="Q68" s="167"/>
      <c r="R68" s="167"/>
      <c r="S68" s="167"/>
      <c r="T68" s="167"/>
      <c r="U68" s="167"/>
      <c r="V68" s="167"/>
      <c r="W68" s="167"/>
      <c r="X68" s="167"/>
      <c r="Y68" s="167"/>
      <c r="Z68" s="167"/>
    </row>
    <row r="69" spans="1:26" ht="15.75" customHeight="1" x14ac:dyDescent="0.25">
      <c r="A69" s="167"/>
      <c r="B69" s="167"/>
      <c r="C69" s="167"/>
      <c r="D69" s="167"/>
      <c r="E69" s="167"/>
      <c r="F69" s="167"/>
      <c r="G69" s="167"/>
      <c r="H69" s="167"/>
      <c r="I69" s="167"/>
      <c r="J69" s="167"/>
      <c r="K69" s="167"/>
      <c r="L69" s="167"/>
      <c r="M69" s="167"/>
      <c r="N69" s="167"/>
      <c r="O69" s="167"/>
      <c r="P69" s="167"/>
      <c r="Q69" s="167"/>
      <c r="R69" s="167"/>
      <c r="S69" s="167"/>
      <c r="T69" s="167"/>
      <c r="U69" s="167"/>
      <c r="V69" s="167"/>
      <c r="W69" s="167"/>
      <c r="X69" s="167"/>
      <c r="Y69" s="167"/>
      <c r="Z69" s="167"/>
    </row>
    <row r="70" spans="1:26" ht="15.75" customHeight="1" x14ac:dyDescent="0.25">
      <c r="A70" s="167"/>
      <c r="B70" s="167"/>
      <c r="C70" s="167"/>
      <c r="D70" s="167"/>
      <c r="E70" s="167"/>
      <c r="F70" s="167"/>
      <c r="G70" s="167"/>
      <c r="H70" s="167"/>
      <c r="I70" s="167"/>
      <c r="J70" s="167"/>
      <c r="K70" s="167"/>
      <c r="L70" s="167"/>
      <c r="M70" s="167"/>
      <c r="N70" s="167"/>
      <c r="O70" s="167"/>
      <c r="P70" s="167"/>
      <c r="Q70" s="167"/>
      <c r="R70" s="167"/>
      <c r="S70" s="167"/>
      <c r="T70" s="167"/>
      <c r="U70" s="167"/>
      <c r="V70" s="167"/>
      <c r="W70" s="167"/>
      <c r="X70" s="167"/>
      <c r="Y70" s="167"/>
      <c r="Z70" s="167"/>
    </row>
    <row r="71" spans="1:26" ht="15.75" customHeight="1" x14ac:dyDescent="0.25">
      <c r="A71" s="167"/>
      <c r="B71" s="167"/>
      <c r="C71" s="167"/>
      <c r="D71" s="167"/>
      <c r="E71" s="167"/>
      <c r="F71" s="167"/>
      <c r="G71" s="167"/>
      <c r="H71" s="167"/>
      <c r="I71" s="167"/>
      <c r="J71" s="167"/>
      <c r="K71" s="167"/>
      <c r="L71" s="167"/>
      <c r="M71" s="167"/>
      <c r="N71" s="167"/>
      <c r="O71" s="167"/>
      <c r="P71" s="167"/>
      <c r="Q71" s="167"/>
      <c r="R71" s="167"/>
      <c r="S71" s="167"/>
      <c r="T71" s="167"/>
      <c r="U71" s="167"/>
      <c r="V71" s="167"/>
      <c r="W71" s="167"/>
      <c r="X71" s="167"/>
      <c r="Y71" s="167"/>
      <c r="Z71" s="167"/>
    </row>
    <row r="72" spans="1:26" ht="15.75" customHeight="1" x14ac:dyDescent="0.25">
      <c r="A72" s="167"/>
      <c r="B72" s="167"/>
      <c r="C72" s="167"/>
      <c r="D72" s="167"/>
      <c r="E72" s="167"/>
      <c r="F72" s="167"/>
      <c r="G72" s="167"/>
      <c r="H72" s="167"/>
      <c r="I72" s="167"/>
      <c r="J72" s="167"/>
      <c r="K72" s="167"/>
      <c r="L72" s="167"/>
      <c r="M72" s="167"/>
      <c r="N72" s="167"/>
      <c r="O72" s="167"/>
      <c r="P72" s="167"/>
      <c r="Q72" s="167"/>
      <c r="R72" s="167"/>
      <c r="S72" s="167"/>
      <c r="T72" s="167"/>
      <c r="U72" s="167"/>
      <c r="V72" s="167"/>
      <c r="W72" s="167"/>
      <c r="X72" s="167"/>
      <c r="Y72" s="167"/>
      <c r="Z72" s="167"/>
    </row>
    <row r="73" spans="1:26" ht="15.75" customHeight="1" x14ac:dyDescent="0.25">
      <c r="A73" s="167"/>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row>
    <row r="74" spans="1:26" ht="15.75" customHeight="1" x14ac:dyDescent="0.25">
      <c r="A74" s="167"/>
      <c r="B74" s="167"/>
      <c r="C74" s="167"/>
      <c r="D74" s="167"/>
      <c r="E74" s="167"/>
      <c r="F74" s="167"/>
      <c r="G74" s="167"/>
      <c r="H74" s="167"/>
      <c r="I74" s="167"/>
      <c r="J74" s="167"/>
      <c r="K74" s="167"/>
      <c r="L74" s="167"/>
      <c r="M74" s="167"/>
      <c r="N74" s="167"/>
      <c r="O74" s="167"/>
      <c r="P74" s="167"/>
      <c r="Q74" s="167"/>
      <c r="R74" s="167"/>
      <c r="S74" s="167"/>
      <c r="T74" s="167"/>
      <c r="U74" s="167"/>
      <c r="V74" s="167"/>
      <c r="W74" s="167"/>
      <c r="X74" s="167"/>
      <c r="Y74" s="167"/>
      <c r="Z74" s="167"/>
    </row>
    <row r="75" spans="1:26" ht="15.75" customHeight="1" x14ac:dyDescent="0.25">
      <c r="A75" s="167"/>
      <c r="B75" s="167"/>
      <c r="C75" s="167"/>
      <c r="D75" s="167"/>
      <c r="E75" s="167"/>
      <c r="F75" s="167"/>
      <c r="G75" s="167"/>
      <c r="H75" s="167"/>
      <c r="I75" s="167"/>
      <c r="J75" s="167"/>
      <c r="K75" s="167"/>
      <c r="L75" s="167"/>
      <c r="M75" s="167"/>
      <c r="N75" s="167"/>
      <c r="O75" s="167"/>
      <c r="P75" s="167"/>
      <c r="Q75" s="167"/>
      <c r="R75" s="167"/>
      <c r="S75" s="167"/>
      <c r="T75" s="167"/>
      <c r="U75" s="167"/>
      <c r="V75" s="167"/>
      <c r="W75" s="167"/>
      <c r="X75" s="167"/>
      <c r="Y75" s="167"/>
      <c r="Z75" s="167"/>
    </row>
    <row r="76" spans="1:26" ht="15.75" customHeight="1" x14ac:dyDescent="0.25">
      <c r="A76" s="167"/>
      <c r="B76" s="167"/>
      <c r="C76" s="167"/>
      <c r="D76" s="167"/>
      <c r="E76" s="167"/>
      <c r="F76" s="167"/>
      <c r="G76" s="167"/>
      <c r="H76" s="167"/>
      <c r="I76" s="167"/>
      <c r="J76" s="167"/>
      <c r="K76" s="167"/>
      <c r="L76" s="167"/>
      <c r="M76" s="167"/>
      <c r="N76" s="167"/>
      <c r="O76" s="167"/>
      <c r="P76" s="167"/>
      <c r="Q76" s="167"/>
      <c r="R76" s="167"/>
      <c r="S76" s="167"/>
      <c r="T76" s="167"/>
      <c r="U76" s="167"/>
      <c r="V76" s="167"/>
      <c r="W76" s="167"/>
      <c r="X76" s="167"/>
      <c r="Y76" s="167"/>
      <c r="Z76" s="167"/>
    </row>
    <row r="77" spans="1:26" ht="15.75" customHeight="1" x14ac:dyDescent="0.25">
      <c r="A77" s="167"/>
      <c r="B77" s="167"/>
      <c r="C77" s="167"/>
      <c r="D77" s="167"/>
      <c r="E77" s="167"/>
      <c r="F77" s="167"/>
      <c r="G77" s="167"/>
      <c r="H77" s="167"/>
      <c r="I77" s="167"/>
      <c r="J77" s="167"/>
      <c r="K77" s="167"/>
      <c r="L77" s="167"/>
      <c r="M77" s="167"/>
      <c r="N77" s="167"/>
      <c r="O77" s="167"/>
      <c r="P77" s="167"/>
      <c r="Q77" s="167"/>
      <c r="R77" s="167"/>
      <c r="S77" s="167"/>
      <c r="T77" s="167"/>
      <c r="U77" s="167"/>
      <c r="V77" s="167"/>
      <c r="W77" s="167"/>
      <c r="X77" s="167"/>
      <c r="Y77" s="167"/>
      <c r="Z77" s="167"/>
    </row>
    <row r="78" spans="1:26" ht="15.75" customHeight="1" x14ac:dyDescent="0.25">
      <c r="A78" s="167"/>
      <c r="B78" s="167"/>
      <c r="C78" s="167"/>
      <c r="D78" s="167"/>
      <c r="E78" s="167"/>
      <c r="F78" s="167"/>
      <c r="G78" s="167"/>
      <c r="H78" s="167"/>
      <c r="I78" s="167"/>
      <c r="J78" s="167"/>
      <c r="K78" s="167"/>
      <c r="L78" s="167"/>
      <c r="M78" s="167"/>
      <c r="N78" s="167"/>
      <c r="O78" s="167"/>
      <c r="P78" s="167"/>
      <c r="Q78" s="167"/>
      <c r="R78" s="167"/>
      <c r="S78" s="167"/>
      <c r="T78" s="167"/>
      <c r="U78" s="167"/>
      <c r="V78" s="167"/>
      <c r="W78" s="167"/>
      <c r="X78" s="167"/>
      <c r="Y78" s="167"/>
      <c r="Z78" s="167"/>
    </row>
    <row r="79" spans="1:26" ht="15.75" customHeight="1" x14ac:dyDescent="0.25">
      <c r="A79" s="167"/>
      <c r="B79" s="167"/>
      <c r="C79" s="167"/>
      <c r="D79" s="167"/>
      <c r="E79" s="167"/>
      <c r="F79" s="167"/>
      <c r="G79" s="167"/>
      <c r="H79" s="167"/>
      <c r="I79" s="167"/>
      <c r="J79" s="167"/>
      <c r="K79" s="167"/>
      <c r="L79" s="167"/>
      <c r="M79" s="167"/>
      <c r="N79" s="167"/>
      <c r="O79" s="167"/>
      <c r="P79" s="167"/>
      <c r="Q79" s="167"/>
      <c r="R79" s="167"/>
      <c r="S79" s="167"/>
      <c r="T79" s="167"/>
      <c r="U79" s="167"/>
      <c r="V79" s="167"/>
      <c r="W79" s="167"/>
      <c r="X79" s="167"/>
      <c r="Y79" s="167"/>
      <c r="Z79" s="167"/>
    </row>
    <row r="80" spans="1:26" ht="15.75" customHeight="1" x14ac:dyDescent="0.25">
      <c r="A80" s="167"/>
      <c r="B80" s="167"/>
      <c r="C80" s="167"/>
      <c r="D80" s="167"/>
      <c r="E80" s="167"/>
      <c r="F80" s="167"/>
      <c r="G80" s="167"/>
      <c r="H80" s="167"/>
      <c r="I80" s="167"/>
      <c r="J80" s="167"/>
      <c r="K80" s="167"/>
      <c r="L80" s="167"/>
      <c r="M80" s="167"/>
      <c r="N80" s="167"/>
      <c r="O80" s="167"/>
      <c r="P80" s="167"/>
      <c r="Q80" s="167"/>
      <c r="R80" s="167"/>
      <c r="S80" s="167"/>
      <c r="T80" s="167"/>
      <c r="U80" s="167"/>
      <c r="V80" s="167"/>
      <c r="W80" s="167"/>
      <c r="X80" s="167"/>
      <c r="Y80" s="167"/>
      <c r="Z80" s="167"/>
    </row>
    <row r="81" spans="1:26" ht="15.75" customHeight="1" x14ac:dyDescent="0.25">
      <c r="A81" s="167"/>
      <c r="B81" s="167"/>
      <c r="C81" s="167"/>
      <c r="D81" s="167"/>
      <c r="E81" s="167"/>
      <c r="F81" s="167"/>
      <c r="G81" s="167"/>
      <c r="H81" s="167"/>
      <c r="I81" s="167"/>
      <c r="J81" s="167"/>
      <c r="K81" s="167"/>
      <c r="L81" s="167"/>
      <c r="M81" s="167"/>
      <c r="N81" s="167"/>
      <c r="O81" s="167"/>
      <c r="P81" s="167"/>
      <c r="Q81" s="167"/>
      <c r="R81" s="167"/>
      <c r="S81" s="167"/>
      <c r="T81" s="167"/>
      <c r="U81" s="167"/>
      <c r="V81" s="167"/>
      <c r="W81" s="167"/>
      <c r="X81" s="167"/>
      <c r="Y81" s="167"/>
      <c r="Z81" s="167"/>
    </row>
    <row r="82" spans="1:26" ht="15.75" customHeight="1" x14ac:dyDescent="0.25">
      <c r="A82" s="167"/>
      <c r="B82" s="167"/>
      <c r="C82" s="167"/>
      <c r="D82" s="167"/>
      <c r="E82" s="167"/>
      <c r="F82" s="167"/>
      <c r="G82" s="167"/>
      <c r="H82" s="167"/>
      <c r="I82" s="167"/>
      <c r="J82" s="167"/>
      <c r="K82" s="167"/>
      <c r="L82" s="167"/>
      <c r="M82" s="167"/>
      <c r="N82" s="167"/>
      <c r="O82" s="167"/>
      <c r="P82" s="167"/>
      <c r="Q82" s="167"/>
      <c r="R82" s="167"/>
      <c r="S82" s="167"/>
      <c r="T82" s="167"/>
      <c r="U82" s="167"/>
      <c r="V82" s="167"/>
      <c r="W82" s="167"/>
      <c r="X82" s="167"/>
      <c r="Y82" s="167"/>
      <c r="Z82" s="167"/>
    </row>
    <row r="83" spans="1:26" ht="15.75" customHeight="1" x14ac:dyDescent="0.25">
      <c r="A83" s="167"/>
      <c r="B83" s="167"/>
      <c r="C83" s="167"/>
      <c r="D83" s="167"/>
      <c r="E83" s="167"/>
      <c r="F83" s="167"/>
      <c r="G83" s="167"/>
      <c r="H83" s="167"/>
      <c r="I83" s="167"/>
      <c r="J83" s="167"/>
      <c r="K83" s="167"/>
      <c r="L83" s="167"/>
      <c r="M83" s="167"/>
      <c r="N83" s="167"/>
      <c r="O83" s="167"/>
      <c r="P83" s="167"/>
      <c r="Q83" s="167"/>
      <c r="R83" s="167"/>
      <c r="S83" s="167"/>
      <c r="T83" s="167"/>
      <c r="U83" s="167"/>
      <c r="V83" s="167"/>
      <c r="W83" s="167"/>
      <c r="X83" s="167"/>
      <c r="Y83" s="167"/>
      <c r="Z83" s="167"/>
    </row>
    <row r="84" spans="1:26" ht="15.75" customHeight="1" x14ac:dyDescent="0.25">
      <c r="A84" s="167"/>
      <c r="B84" s="167"/>
      <c r="C84" s="167"/>
      <c r="D84" s="167"/>
      <c r="E84" s="167"/>
      <c r="F84" s="167"/>
      <c r="G84" s="167"/>
      <c r="H84" s="167"/>
      <c r="I84" s="167"/>
      <c r="J84" s="167"/>
      <c r="K84" s="167"/>
      <c r="L84" s="167"/>
      <c r="M84" s="167"/>
      <c r="N84" s="167"/>
      <c r="O84" s="167"/>
      <c r="P84" s="167"/>
      <c r="Q84" s="167"/>
      <c r="R84" s="167"/>
      <c r="S84" s="167"/>
      <c r="T84" s="167"/>
      <c r="U84" s="167"/>
      <c r="V84" s="167"/>
      <c r="W84" s="167"/>
      <c r="X84" s="167"/>
      <c r="Y84" s="167"/>
      <c r="Z84" s="167"/>
    </row>
    <row r="85" spans="1:26" ht="15.75" customHeight="1" x14ac:dyDescent="0.25">
      <c r="A85" s="167"/>
      <c r="B85" s="167"/>
      <c r="C85" s="167"/>
      <c r="D85" s="167"/>
      <c r="E85" s="167"/>
      <c r="F85" s="167"/>
      <c r="G85" s="167"/>
      <c r="H85" s="167"/>
      <c r="I85" s="167"/>
      <c r="J85" s="167"/>
      <c r="K85" s="167"/>
      <c r="L85" s="167"/>
      <c r="M85" s="167"/>
      <c r="N85" s="167"/>
      <c r="O85" s="167"/>
      <c r="P85" s="167"/>
      <c r="Q85" s="167"/>
      <c r="R85" s="167"/>
      <c r="S85" s="167"/>
      <c r="T85" s="167"/>
      <c r="U85" s="167"/>
      <c r="V85" s="167"/>
      <c r="W85" s="167"/>
      <c r="X85" s="167"/>
      <c r="Y85" s="167"/>
      <c r="Z85" s="167"/>
    </row>
    <row r="86" spans="1:26" ht="15.75" customHeight="1" x14ac:dyDescent="0.25">
      <c r="A86" s="167"/>
      <c r="B86" s="167"/>
      <c r="C86" s="167"/>
      <c r="D86" s="167"/>
      <c r="E86" s="167"/>
      <c r="F86" s="167"/>
      <c r="G86" s="167"/>
      <c r="H86" s="167"/>
      <c r="I86" s="167"/>
      <c r="J86" s="167"/>
      <c r="K86" s="167"/>
      <c r="L86" s="167"/>
      <c r="M86" s="167"/>
      <c r="N86" s="167"/>
      <c r="O86" s="167"/>
      <c r="P86" s="167"/>
      <c r="Q86" s="167"/>
      <c r="R86" s="167"/>
      <c r="S86" s="167"/>
      <c r="T86" s="167"/>
      <c r="U86" s="167"/>
      <c r="V86" s="167"/>
      <c r="W86" s="167"/>
      <c r="X86" s="167"/>
      <c r="Y86" s="167"/>
      <c r="Z86" s="167"/>
    </row>
    <row r="87" spans="1:26" ht="15.75" customHeight="1" x14ac:dyDescent="0.25">
      <c r="A87" s="167"/>
      <c r="B87" s="167"/>
      <c r="C87" s="167"/>
      <c r="D87" s="167"/>
      <c r="E87" s="167"/>
      <c r="F87" s="167"/>
      <c r="G87" s="167"/>
      <c r="H87" s="167"/>
      <c r="I87" s="167"/>
      <c r="J87" s="167"/>
      <c r="K87" s="167"/>
      <c r="L87" s="167"/>
      <c r="M87" s="167"/>
      <c r="N87" s="167"/>
      <c r="O87" s="167"/>
      <c r="P87" s="167"/>
      <c r="Q87" s="167"/>
      <c r="R87" s="167"/>
      <c r="S87" s="167"/>
      <c r="T87" s="167"/>
      <c r="U87" s="167"/>
      <c r="V87" s="167"/>
      <c r="W87" s="167"/>
      <c r="X87" s="167"/>
      <c r="Y87" s="167"/>
      <c r="Z87" s="167"/>
    </row>
    <row r="88" spans="1:26" ht="15.75" customHeight="1" x14ac:dyDescent="0.25">
      <c r="A88" s="167"/>
      <c r="B88" s="167"/>
      <c r="C88" s="167"/>
      <c r="D88" s="167"/>
      <c r="E88" s="167"/>
      <c r="F88" s="167"/>
      <c r="G88" s="167"/>
      <c r="H88" s="167"/>
      <c r="I88" s="167"/>
      <c r="J88" s="167"/>
      <c r="K88" s="167"/>
      <c r="L88" s="167"/>
      <c r="M88" s="167"/>
      <c r="N88" s="167"/>
      <c r="O88" s="167"/>
      <c r="P88" s="167"/>
      <c r="Q88" s="167"/>
      <c r="R88" s="167"/>
      <c r="S88" s="167"/>
      <c r="T88" s="167"/>
      <c r="U88" s="167"/>
      <c r="V88" s="167"/>
      <c r="W88" s="167"/>
      <c r="X88" s="167"/>
      <c r="Y88" s="167"/>
      <c r="Z88" s="167"/>
    </row>
    <row r="89" spans="1:26" ht="15.75" customHeight="1" x14ac:dyDescent="0.25">
      <c r="A89" s="167"/>
      <c r="B89" s="167"/>
      <c r="C89" s="167"/>
      <c r="D89" s="167"/>
      <c r="E89" s="167"/>
      <c r="F89" s="167"/>
      <c r="G89" s="167"/>
      <c r="H89" s="167"/>
      <c r="I89" s="167"/>
      <c r="J89" s="167"/>
      <c r="K89" s="167"/>
      <c r="L89" s="167"/>
      <c r="M89" s="167"/>
      <c r="N89" s="167"/>
      <c r="O89" s="167"/>
      <c r="P89" s="167"/>
      <c r="Q89" s="167"/>
      <c r="R89" s="167"/>
      <c r="S89" s="167"/>
      <c r="T89" s="167"/>
      <c r="U89" s="167"/>
      <c r="V89" s="167"/>
      <c r="W89" s="167"/>
      <c r="X89" s="167"/>
      <c r="Y89" s="167"/>
      <c r="Z89" s="167"/>
    </row>
    <row r="90" spans="1:26" ht="15.75" customHeight="1" x14ac:dyDescent="0.25">
      <c r="A90" s="167"/>
      <c r="B90" s="167"/>
      <c r="C90" s="167"/>
      <c r="D90" s="167"/>
      <c r="E90" s="167"/>
      <c r="F90" s="167"/>
      <c r="G90" s="167"/>
      <c r="H90" s="167"/>
      <c r="I90" s="167"/>
      <c r="J90" s="167"/>
      <c r="K90" s="167"/>
      <c r="L90" s="167"/>
      <c r="M90" s="167"/>
      <c r="N90" s="167"/>
      <c r="O90" s="167"/>
      <c r="P90" s="167"/>
      <c r="Q90" s="167"/>
      <c r="R90" s="167"/>
      <c r="S90" s="167"/>
      <c r="T90" s="167"/>
      <c r="U90" s="167"/>
      <c r="V90" s="167"/>
      <c r="W90" s="167"/>
      <c r="X90" s="167"/>
      <c r="Y90" s="167"/>
      <c r="Z90" s="167"/>
    </row>
    <row r="91" spans="1:26" ht="15.75" customHeight="1" x14ac:dyDescent="0.25">
      <c r="A91" s="167"/>
      <c r="B91" s="167"/>
      <c r="C91" s="167"/>
      <c r="D91" s="167"/>
      <c r="E91" s="167"/>
      <c r="F91" s="167"/>
      <c r="G91" s="167"/>
      <c r="H91" s="167"/>
      <c r="I91" s="167"/>
      <c r="J91" s="167"/>
      <c r="K91" s="167"/>
      <c r="L91" s="167"/>
      <c r="M91" s="167"/>
      <c r="N91" s="167"/>
      <c r="O91" s="167"/>
      <c r="P91" s="167"/>
      <c r="Q91" s="167"/>
      <c r="R91" s="167"/>
      <c r="S91" s="167"/>
      <c r="T91" s="167"/>
      <c r="U91" s="167"/>
      <c r="V91" s="167"/>
      <c r="W91" s="167"/>
      <c r="X91" s="167"/>
      <c r="Y91" s="167"/>
      <c r="Z91" s="167"/>
    </row>
    <row r="92" spans="1:26" ht="15.75" customHeight="1" x14ac:dyDescent="0.25">
      <c r="A92" s="167"/>
      <c r="B92" s="167"/>
      <c r="C92" s="167"/>
      <c r="D92" s="167"/>
      <c r="E92" s="167"/>
      <c r="F92" s="167"/>
      <c r="G92" s="167"/>
      <c r="H92" s="167"/>
      <c r="I92" s="167"/>
      <c r="J92" s="167"/>
      <c r="K92" s="167"/>
      <c r="L92" s="167"/>
      <c r="M92" s="167"/>
      <c r="N92" s="167"/>
      <c r="O92" s="167"/>
      <c r="P92" s="167"/>
      <c r="Q92" s="167"/>
      <c r="R92" s="167"/>
      <c r="S92" s="167"/>
      <c r="T92" s="167"/>
      <c r="U92" s="167"/>
      <c r="V92" s="167"/>
      <c r="W92" s="167"/>
      <c r="X92" s="167"/>
      <c r="Y92" s="167"/>
      <c r="Z92" s="167"/>
    </row>
    <row r="93" spans="1:26" ht="15.75" customHeight="1" x14ac:dyDescent="0.25">
      <c r="A93" s="167"/>
      <c r="B93" s="167"/>
      <c r="C93" s="167"/>
      <c r="D93" s="167"/>
      <c r="E93" s="167"/>
      <c r="F93" s="167"/>
      <c r="G93" s="167"/>
      <c r="H93" s="167"/>
      <c r="I93" s="167"/>
      <c r="J93" s="167"/>
      <c r="K93" s="167"/>
      <c r="L93" s="167"/>
      <c r="M93" s="167"/>
      <c r="N93" s="167"/>
      <c r="O93" s="167"/>
      <c r="P93" s="167"/>
      <c r="Q93" s="167"/>
      <c r="R93" s="167"/>
      <c r="S93" s="167"/>
      <c r="T93" s="167"/>
      <c r="U93" s="167"/>
      <c r="V93" s="167"/>
      <c r="W93" s="167"/>
      <c r="X93" s="167"/>
      <c r="Y93" s="167"/>
      <c r="Z93" s="167"/>
    </row>
    <row r="94" spans="1:26" ht="15.75" customHeight="1" x14ac:dyDescent="0.25">
      <c r="A94" s="167"/>
      <c r="B94" s="167"/>
      <c r="C94" s="167"/>
      <c r="D94" s="167"/>
      <c r="E94" s="167"/>
      <c r="F94" s="167"/>
      <c r="G94" s="167"/>
      <c r="H94" s="167"/>
      <c r="I94" s="167"/>
      <c r="J94" s="167"/>
      <c r="K94" s="167"/>
      <c r="L94" s="167"/>
      <c r="M94" s="167"/>
      <c r="N94" s="167"/>
      <c r="O94" s="167"/>
      <c r="P94" s="167"/>
      <c r="Q94" s="167"/>
      <c r="R94" s="167"/>
      <c r="S94" s="167"/>
      <c r="T94" s="167"/>
      <c r="U94" s="167"/>
      <c r="V94" s="167"/>
      <c r="W94" s="167"/>
      <c r="X94" s="167"/>
      <c r="Y94" s="167"/>
      <c r="Z94" s="167"/>
    </row>
    <row r="95" spans="1:26" ht="15.75" customHeight="1" x14ac:dyDescent="0.25">
      <c r="A95" s="167"/>
      <c r="B95" s="167"/>
      <c r="C95" s="167"/>
      <c r="D95" s="167"/>
      <c r="E95" s="167"/>
      <c r="F95" s="167"/>
      <c r="G95" s="167"/>
      <c r="H95" s="167"/>
      <c r="I95" s="167"/>
      <c r="J95" s="167"/>
      <c r="K95" s="167"/>
      <c r="L95" s="167"/>
      <c r="M95" s="167"/>
      <c r="N95" s="167"/>
      <c r="O95" s="167"/>
      <c r="P95" s="167"/>
      <c r="Q95" s="167"/>
      <c r="R95" s="167"/>
      <c r="S95" s="167"/>
      <c r="T95" s="167"/>
      <c r="U95" s="167"/>
      <c r="V95" s="167"/>
      <c r="W95" s="167"/>
      <c r="X95" s="167"/>
      <c r="Y95" s="167"/>
      <c r="Z95" s="167"/>
    </row>
    <row r="96" spans="1:26" ht="15.75" customHeight="1" x14ac:dyDescent="0.25">
      <c r="A96" s="167"/>
      <c r="B96" s="167"/>
      <c r="C96" s="167"/>
      <c r="D96" s="167"/>
      <c r="E96" s="167"/>
      <c r="F96" s="167"/>
      <c r="G96" s="167"/>
      <c r="H96" s="167"/>
      <c r="I96" s="167"/>
      <c r="J96" s="167"/>
      <c r="K96" s="167"/>
      <c r="L96" s="167"/>
      <c r="M96" s="167"/>
      <c r="N96" s="167"/>
      <c r="O96" s="167"/>
      <c r="P96" s="167"/>
      <c r="Q96" s="167"/>
      <c r="R96" s="167"/>
      <c r="S96" s="167"/>
      <c r="T96" s="167"/>
      <c r="U96" s="167"/>
      <c r="V96" s="167"/>
      <c r="W96" s="167"/>
      <c r="X96" s="167"/>
      <c r="Y96" s="167"/>
      <c r="Z96" s="167"/>
    </row>
    <row r="97" spans="1:26" ht="15.75" customHeight="1" x14ac:dyDescent="0.25">
      <c r="A97" s="167"/>
      <c r="B97" s="167"/>
      <c r="C97" s="167"/>
      <c r="D97" s="167"/>
      <c r="E97" s="167"/>
      <c r="F97" s="167"/>
      <c r="G97" s="167"/>
      <c r="H97" s="167"/>
      <c r="I97" s="167"/>
      <c r="J97" s="167"/>
      <c r="K97" s="167"/>
      <c r="L97" s="167"/>
      <c r="M97" s="167"/>
      <c r="N97" s="167"/>
      <c r="O97" s="167"/>
      <c r="P97" s="167"/>
      <c r="Q97" s="167"/>
      <c r="R97" s="167"/>
      <c r="S97" s="167"/>
      <c r="T97" s="167"/>
      <c r="U97" s="167"/>
      <c r="V97" s="167"/>
      <c r="W97" s="167"/>
      <c r="X97" s="167"/>
      <c r="Y97" s="167"/>
      <c r="Z97" s="167"/>
    </row>
    <row r="98" spans="1:26" ht="15.75" customHeight="1" x14ac:dyDescent="0.25">
      <c r="A98" s="167"/>
      <c r="B98" s="167"/>
      <c r="C98" s="167"/>
      <c r="D98" s="167"/>
      <c r="E98" s="167"/>
      <c r="F98" s="167"/>
      <c r="G98" s="167"/>
      <c r="H98" s="167"/>
      <c r="I98" s="167"/>
      <c r="J98" s="167"/>
      <c r="K98" s="167"/>
      <c r="L98" s="167"/>
      <c r="M98" s="167"/>
      <c r="N98" s="167"/>
      <c r="O98" s="167"/>
      <c r="P98" s="167"/>
      <c r="Q98" s="167"/>
      <c r="R98" s="167"/>
      <c r="S98" s="167"/>
      <c r="T98" s="167"/>
      <c r="U98" s="167"/>
      <c r="V98" s="167"/>
      <c r="W98" s="167"/>
      <c r="X98" s="167"/>
      <c r="Y98" s="167"/>
      <c r="Z98" s="167"/>
    </row>
    <row r="99" spans="1:26" ht="15.75" customHeight="1" x14ac:dyDescent="0.25">
      <c r="A99" s="167"/>
      <c r="B99" s="167"/>
      <c r="C99" s="167"/>
      <c r="D99" s="167"/>
      <c r="E99" s="167"/>
      <c r="F99" s="167"/>
      <c r="G99" s="167"/>
      <c r="H99" s="167"/>
      <c r="I99" s="167"/>
      <c r="J99" s="167"/>
      <c r="K99" s="167"/>
      <c r="L99" s="167"/>
      <c r="M99" s="167"/>
      <c r="N99" s="167"/>
      <c r="O99" s="167"/>
      <c r="P99" s="167"/>
      <c r="Q99" s="167"/>
      <c r="R99" s="167"/>
      <c r="S99" s="167"/>
      <c r="T99" s="167"/>
      <c r="U99" s="167"/>
      <c r="V99" s="167"/>
      <c r="W99" s="167"/>
      <c r="X99" s="167"/>
      <c r="Y99" s="167"/>
      <c r="Z99" s="167"/>
    </row>
    <row r="100" spans="1:26" ht="15.75" customHeight="1" x14ac:dyDescent="0.25">
      <c r="A100" s="167"/>
      <c r="B100" s="167"/>
      <c r="C100" s="167"/>
      <c r="D100" s="167"/>
      <c r="E100" s="167"/>
      <c r="F100" s="167"/>
      <c r="G100" s="167"/>
      <c r="H100" s="167"/>
      <c r="I100" s="167"/>
      <c r="J100" s="167"/>
      <c r="K100" s="167"/>
      <c r="L100" s="167"/>
      <c r="M100" s="167"/>
      <c r="N100" s="167"/>
      <c r="O100" s="167"/>
      <c r="P100" s="167"/>
      <c r="Q100" s="167"/>
      <c r="R100" s="167"/>
      <c r="S100" s="167"/>
      <c r="T100" s="167"/>
      <c r="U100" s="167"/>
      <c r="V100" s="167"/>
      <c r="W100" s="167"/>
      <c r="X100" s="167"/>
      <c r="Y100" s="167"/>
      <c r="Z100" s="167"/>
    </row>
    <row r="101" spans="1:26" ht="15.75" customHeight="1" x14ac:dyDescent="0.25">
      <c r="A101" s="167"/>
      <c r="B101" s="167"/>
      <c r="C101" s="167"/>
      <c r="D101" s="167"/>
      <c r="E101" s="167"/>
      <c r="F101" s="167"/>
      <c r="G101" s="167"/>
      <c r="H101" s="167"/>
      <c r="I101" s="167"/>
      <c r="J101" s="167"/>
      <c r="K101" s="167"/>
      <c r="L101" s="167"/>
      <c r="M101" s="167"/>
      <c r="N101" s="167"/>
      <c r="O101" s="167"/>
      <c r="P101" s="167"/>
      <c r="Q101" s="167"/>
      <c r="R101" s="167"/>
      <c r="S101" s="167"/>
      <c r="T101" s="167"/>
      <c r="U101" s="167"/>
      <c r="V101" s="167"/>
      <c r="W101" s="167"/>
      <c r="X101" s="167"/>
      <c r="Y101" s="167"/>
      <c r="Z101" s="167"/>
    </row>
    <row r="102" spans="1:26" ht="15.75" customHeight="1" x14ac:dyDescent="0.25">
      <c r="A102" s="167"/>
      <c r="B102" s="167"/>
      <c r="C102" s="167"/>
      <c r="D102" s="167"/>
      <c r="E102" s="167"/>
      <c r="F102" s="167"/>
      <c r="G102" s="167"/>
      <c r="H102" s="167"/>
      <c r="I102" s="167"/>
      <c r="J102" s="167"/>
      <c r="K102" s="167"/>
      <c r="L102" s="167"/>
      <c r="M102" s="167"/>
      <c r="N102" s="167"/>
      <c r="O102" s="167"/>
      <c r="P102" s="167"/>
      <c r="Q102" s="167"/>
      <c r="R102" s="167"/>
      <c r="S102" s="167"/>
      <c r="T102" s="167"/>
      <c r="U102" s="167"/>
      <c r="V102" s="167"/>
      <c r="W102" s="167"/>
      <c r="X102" s="167"/>
      <c r="Y102" s="167"/>
      <c r="Z102" s="167"/>
    </row>
    <row r="103" spans="1:26" ht="15.75" customHeight="1" x14ac:dyDescent="0.25">
      <c r="A103" s="167"/>
      <c r="B103" s="167"/>
      <c r="C103" s="167"/>
      <c r="D103" s="167"/>
      <c r="E103" s="167"/>
      <c r="F103" s="167"/>
      <c r="G103" s="167"/>
      <c r="H103" s="167"/>
      <c r="I103" s="167"/>
      <c r="J103" s="167"/>
      <c r="K103" s="167"/>
      <c r="L103" s="167"/>
      <c r="M103" s="167"/>
      <c r="N103" s="167"/>
      <c r="O103" s="167"/>
      <c r="P103" s="167"/>
      <c r="Q103" s="167"/>
      <c r="R103" s="167"/>
      <c r="S103" s="167"/>
      <c r="T103" s="167"/>
      <c r="U103" s="167"/>
      <c r="V103" s="167"/>
      <c r="W103" s="167"/>
      <c r="X103" s="167"/>
      <c r="Y103" s="167"/>
      <c r="Z103" s="167"/>
    </row>
    <row r="104" spans="1:26" ht="15.75" customHeight="1" x14ac:dyDescent="0.25">
      <c r="A104" s="167"/>
      <c r="B104" s="167"/>
      <c r="C104" s="167"/>
      <c r="D104" s="167"/>
      <c r="E104" s="167"/>
      <c r="F104" s="167"/>
      <c r="G104" s="167"/>
      <c r="H104" s="167"/>
      <c r="I104" s="167"/>
      <c r="J104" s="167"/>
      <c r="K104" s="167"/>
      <c r="L104" s="167"/>
      <c r="M104" s="167"/>
      <c r="N104" s="167"/>
      <c r="O104" s="167"/>
      <c r="P104" s="167"/>
      <c r="Q104" s="167"/>
      <c r="R104" s="167"/>
      <c r="S104" s="167"/>
      <c r="T104" s="167"/>
      <c r="U104" s="167"/>
      <c r="V104" s="167"/>
      <c r="W104" s="167"/>
      <c r="X104" s="167"/>
      <c r="Y104" s="167"/>
      <c r="Z104" s="167"/>
    </row>
    <row r="105" spans="1:26" ht="15.75" customHeight="1" x14ac:dyDescent="0.25">
      <c r="A105" s="167"/>
      <c r="B105" s="167"/>
      <c r="C105" s="167"/>
      <c r="D105" s="167"/>
      <c r="E105" s="167"/>
      <c r="F105" s="167"/>
      <c r="G105" s="167"/>
      <c r="H105" s="167"/>
      <c r="I105" s="167"/>
      <c r="J105" s="167"/>
      <c r="K105" s="167"/>
      <c r="L105" s="167"/>
      <c r="M105" s="167"/>
      <c r="N105" s="167"/>
      <c r="O105" s="167"/>
      <c r="P105" s="167"/>
      <c r="Q105" s="167"/>
      <c r="R105" s="167"/>
      <c r="S105" s="167"/>
      <c r="T105" s="167"/>
      <c r="U105" s="167"/>
      <c r="V105" s="167"/>
      <c r="W105" s="167"/>
      <c r="X105" s="167"/>
      <c r="Y105" s="167"/>
      <c r="Z105" s="167"/>
    </row>
    <row r="106" spans="1:26" ht="15.75" customHeight="1" x14ac:dyDescent="0.25">
      <c r="A106" s="167"/>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row>
    <row r="107" spans="1:26" ht="15.75" customHeight="1" x14ac:dyDescent="0.25">
      <c r="A107" s="167"/>
      <c r="B107" s="167"/>
      <c r="C107" s="167"/>
      <c r="D107" s="167"/>
      <c r="E107" s="167"/>
      <c r="F107" s="167"/>
      <c r="G107" s="167"/>
      <c r="H107" s="167"/>
      <c r="I107" s="167"/>
      <c r="J107" s="167"/>
      <c r="K107" s="167"/>
      <c r="L107" s="167"/>
      <c r="M107" s="167"/>
      <c r="N107" s="167"/>
      <c r="O107" s="167"/>
      <c r="P107" s="167"/>
      <c r="Q107" s="167"/>
      <c r="R107" s="167"/>
      <c r="S107" s="167"/>
      <c r="T107" s="167"/>
      <c r="U107" s="167"/>
      <c r="V107" s="167"/>
      <c r="W107" s="167"/>
      <c r="X107" s="167"/>
      <c r="Y107" s="167"/>
      <c r="Z107" s="167"/>
    </row>
    <row r="108" spans="1:26" ht="15.75" customHeight="1" x14ac:dyDescent="0.25">
      <c r="A108" s="167"/>
      <c r="B108" s="167"/>
      <c r="C108" s="167"/>
      <c r="D108" s="167"/>
      <c r="E108" s="167"/>
      <c r="F108" s="167"/>
      <c r="G108" s="167"/>
      <c r="H108" s="167"/>
      <c r="I108" s="167"/>
      <c r="J108" s="167"/>
      <c r="K108" s="167"/>
      <c r="L108" s="167"/>
      <c r="M108" s="167"/>
      <c r="N108" s="167"/>
      <c r="O108" s="167"/>
      <c r="P108" s="167"/>
      <c r="Q108" s="167"/>
      <c r="R108" s="167"/>
      <c r="S108" s="167"/>
      <c r="T108" s="167"/>
      <c r="U108" s="167"/>
      <c r="V108" s="167"/>
      <c r="W108" s="167"/>
      <c r="X108" s="167"/>
      <c r="Y108" s="167"/>
      <c r="Z108" s="167"/>
    </row>
    <row r="109" spans="1:26" ht="15.75" customHeight="1" x14ac:dyDescent="0.25">
      <c r="A109" s="167"/>
      <c r="B109" s="167"/>
      <c r="C109" s="167"/>
      <c r="D109" s="167"/>
      <c r="E109" s="167"/>
      <c r="F109" s="167"/>
      <c r="G109" s="167"/>
      <c r="H109" s="167"/>
      <c r="I109" s="167"/>
      <c r="J109" s="167"/>
      <c r="K109" s="167"/>
      <c r="L109" s="167"/>
      <c r="M109" s="167"/>
      <c r="N109" s="167"/>
      <c r="O109" s="167"/>
      <c r="P109" s="167"/>
      <c r="Q109" s="167"/>
      <c r="R109" s="167"/>
      <c r="S109" s="167"/>
      <c r="T109" s="167"/>
      <c r="U109" s="167"/>
      <c r="V109" s="167"/>
      <c r="W109" s="167"/>
      <c r="X109" s="167"/>
      <c r="Y109" s="167"/>
      <c r="Z109" s="167"/>
    </row>
    <row r="110" spans="1:26" ht="15.75" customHeight="1" x14ac:dyDescent="0.25">
      <c r="A110" s="167"/>
      <c r="B110" s="167"/>
      <c r="C110" s="167"/>
      <c r="D110" s="167"/>
      <c r="E110" s="167"/>
      <c r="F110" s="167"/>
      <c r="G110" s="167"/>
      <c r="H110" s="167"/>
      <c r="I110" s="167"/>
      <c r="J110" s="167"/>
      <c r="K110" s="167"/>
      <c r="L110" s="167"/>
      <c r="M110" s="167"/>
      <c r="N110" s="167"/>
      <c r="O110" s="167"/>
      <c r="P110" s="167"/>
      <c r="Q110" s="167"/>
      <c r="R110" s="167"/>
      <c r="S110" s="167"/>
      <c r="T110" s="167"/>
      <c r="U110" s="167"/>
      <c r="V110" s="167"/>
      <c r="W110" s="167"/>
      <c r="X110" s="167"/>
      <c r="Y110" s="167"/>
      <c r="Z110" s="167"/>
    </row>
    <row r="111" spans="1:26" ht="15.75" customHeight="1" x14ac:dyDescent="0.25">
      <c r="A111" s="167"/>
      <c r="B111" s="167"/>
      <c r="C111" s="167"/>
      <c r="D111" s="167"/>
      <c r="E111" s="167"/>
      <c r="F111" s="167"/>
      <c r="G111" s="167"/>
      <c r="H111" s="167"/>
      <c r="I111" s="167"/>
      <c r="J111" s="167"/>
      <c r="K111" s="167"/>
      <c r="L111" s="167"/>
      <c r="M111" s="167"/>
      <c r="N111" s="167"/>
      <c r="O111" s="167"/>
      <c r="P111" s="167"/>
      <c r="Q111" s="167"/>
      <c r="R111" s="167"/>
      <c r="S111" s="167"/>
      <c r="T111" s="167"/>
      <c r="U111" s="167"/>
      <c r="V111" s="167"/>
      <c r="W111" s="167"/>
      <c r="X111" s="167"/>
      <c r="Y111" s="167"/>
      <c r="Z111" s="167"/>
    </row>
    <row r="112" spans="1:26" ht="15.75" customHeight="1" x14ac:dyDescent="0.25">
      <c r="A112" s="167"/>
      <c r="B112" s="167"/>
      <c r="C112" s="167"/>
      <c r="D112" s="167"/>
      <c r="E112" s="167"/>
      <c r="F112" s="167"/>
      <c r="G112" s="167"/>
      <c r="H112" s="167"/>
      <c r="I112" s="167"/>
      <c r="J112" s="167"/>
      <c r="K112" s="167"/>
      <c r="L112" s="167"/>
      <c r="M112" s="167"/>
      <c r="N112" s="167"/>
      <c r="O112" s="167"/>
      <c r="P112" s="167"/>
      <c r="Q112" s="167"/>
      <c r="R112" s="167"/>
      <c r="S112" s="167"/>
      <c r="T112" s="167"/>
      <c r="U112" s="167"/>
      <c r="V112" s="167"/>
      <c r="W112" s="167"/>
      <c r="X112" s="167"/>
      <c r="Y112" s="167"/>
      <c r="Z112" s="167"/>
    </row>
    <row r="113" spans="1:26" ht="15.75" customHeight="1" x14ac:dyDescent="0.25">
      <c r="A113" s="167"/>
      <c r="B113" s="167"/>
      <c r="C113" s="167"/>
      <c r="D113" s="167"/>
      <c r="E113" s="167"/>
      <c r="F113" s="167"/>
      <c r="G113" s="167"/>
      <c r="H113" s="167"/>
      <c r="I113" s="167"/>
      <c r="J113" s="167"/>
      <c r="K113" s="167"/>
      <c r="L113" s="167"/>
      <c r="M113" s="167"/>
      <c r="N113" s="167"/>
      <c r="O113" s="167"/>
      <c r="P113" s="167"/>
      <c r="Q113" s="167"/>
      <c r="R113" s="167"/>
      <c r="S113" s="167"/>
      <c r="T113" s="167"/>
      <c r="U113" s="167"/>
      <c r="V113" s="167"/>
      <c r="W113" s="167"/>
      <c r="X113" s="167"/>
      <c r="Y113" s="167"/>
      <c r="Z113" s="167"/>
    </row>
    <row r="114" spans="1:26" ht="15.75" customHeight="1" x14ac:dyDescent="0.25">
      <c r="A114" s="167"/>
      <c r="B114" s="167"/>
      <c r="C114" s="167"/>
      <c r="D114" s="167"/>
      <c r="E114" s="167"/>
      <c r="F114" s="167"/>
      <c r="G114" s="167"/>
      <c r="H114" s="167"/>
      <c r="I114" s="167"/>
      <c r="J114" s="167"/>
      <c r="K114" s="167"/>
      <c r="L114" s="167"/>
      <c r="M114" s="167"/>
      <c r="N114" s="167"/>
      <c r="O114" s="167"/>
      <c r="P114" s="167"/>
      <c r="Q114" s="167"/>
      <c r="R114" s="167"/>
      <c r="S114" s="167"/>
      <c r="T114" s="167"/>
      <c r="U114" s="167"/>
      <c r="V114" s="167"/>
      <c r="W114" s="167"/>
      <c r="X114" s="167"/>
      <c r="Y114" s="167"/>
      <c r="Z114" s="167"/>
    </row>
    <row r="115" spans="1:26" ht="15.75" customHeight="1" x14ac:dyDescent="0.25">
      <c r="A115" s="167"/>
      <c r="B115" s="167"/>
      <c r="C115" s="167"/>
      <c r="D115" s="167"/>
      <c r="E115" s="167"/>
      <c r="F115" s="167"/>
      <c r="G115" s="167"/>
      <c r="H115" s="167"/>
      <c r="I115" s="167"/>
      <c r="J115" s="167"/>
      <c r="K115" s="167"/>
      <c r="L115" s="167"/>
      <c r="M115" s="167"/>
      <c r="N115" s="167"/>
      <c r="O115" s="167"/>
      <c r="P115" s="167"/>
      <c r="Q115" s="167"/>
      <c r="R115" s="167"/>
      <c r="S115" s="167"/>
      <c r="T115" s="167"/>
      <c r="U115" s="167"/>
      <c r="V115" s="167"/>
      <c r="W115" s="167"/>
      <c r="X115" s="167"/>
      <c r="Y115" s="167"/>
      <c r="Z115" s="167"/>
    </row>
    <row r="116" spans="1:26" ht="15.75" customHeight="1" x14ac:dyDescent="0.25">
      <c r="A116" s="167"/>
      <c r="B116" s="167"/>
      <c r="C116" s="167"/>
      <c r="D116" s="167"/>
      <c r="E116" s="167"/>
      <c r="F116" s="167"/>
      <c r="G116" s="167"/>
      <c r="H116" s="167"/>
      <c r="I116" s="167"/>
      <c r="J116" s="167"/>
      <c r="K116" s="167"/>
      <c r="L116" s="167"/>
      <c r="M116" s="167"/>
      <c r="N116" s="167"/>
      <c r="O116" s="167"/>
      <c r="P116" s="167"/>
      <c r="Q116" s="167"/>
      <c r="R116" s="167"/>
      <c r="S116" s="167"/>
      <c r="T116" s="167"/>
      <c r="U116" s="167"/>
      <c r="V116" s="167"/>
      <c r="W116" s="167"/>
      <c r="X116" s="167"/>
      <c r="Y116" s="167"/>
      <c r="Z116" s="167"/>
    </row>
    <row r="117" spans="1:26" ht="15.75" customHeight="1" x14ac:dyDescent="0.25">
      <c r="A117" s="167"/>
      <c r="B117" s="167"/>
      <c r="C117" s="167"/>
      <c r="D117" s="167"/>
      <c r="E117" s="167"/>
      <c r="F117" s="167"/>
      <c r="G117" s="167"/>
      <c r="H117" s="167"/>
      <c r="I117" s="167"/>
      <c r="J117" s="167"/>
      <c r="K117" s="167"/>
      <c r="L117" s="167"/>
      <c r="M117" s="167"/>
      <c r="N117" s="167"/>
      <c r="O117" s="167"/>
      <c r="P117" s="167"/>
      <c r="Q117" s="167"/>
      <c r="R117" s="167"/>
      <c r="S117" s="167"/>
      <c r="T117" s="167"/>
      <c r="U117" s="167"/>
      <c r="V117" s="167"/>
      <c r="W117" s="167"/>
      <c r="X117" s="167"/>
      <c r="Y117" s="167"/>
      <c r="Z117" s="167"/>
    </row>
    <row r="118" spans="1:26" ht="15.75" customHeight="1" x14ac:dyDescent="0.25">
      <c r="A118" s="167"/>
      <c r="B118" s="167"/>
      <c r="C118" s="167"/>
      <c r="D118" s="167"/>
      <c r="E118" s="167"/>
      <c r="F118" s="167"/>
      <c r="G118" s="167"/>
      <c r="H118" s="167"/>
      <c r="I118" s="167"/>
      <c r="J118" s="167"/>
      <c r="K118" s="167"/>
      <c r="L118" s="167"/>
      <c r="M118" s="167"/>
      <c r="N118" s="167"/>
      <c r="O118" s="167"/>
      <c r="P118" s="167"/>
      <c r="Q118" s="167"/>
      <c r="R118" s="167"/>
      <c r="S118" s="167"/>
      <c r="T118" s="167"/>
      <c r="U118" s="167"/>
      <c r="V118" s="167"/>
      <c r="W118" s="167"/>
      <c r="X118" s="167"/>
      <c r="Y118" s="167"/>
      <c r="Z118" s="167"/>
    </row>
    <row r="119" spans="1:26" ht="15.75" customHeight="1" x14ac:dyDescent="0.25">
      <c r="A119" s="167"/>
      <c r="B119" s="167"/>
      <c r="C119" s="167"/>
      <c r="D119" s="167"/>
      <c r="E119" s="167"/>
      <c r="F119" s="167"/>
      <c r="G119" s="167"/>
      <c r="H119" s="167"/>
      <c r="I119" s="167"/>
      <c r="J119" s="167"/>
      <c r="K119" s="167"/>
      <c r="L119" s="167"/>
      <c r="M119" s="167"/>
      <c r="N119" s="167"/>
      <c r="O119" s="167"/>
      <c r="P119" s="167"/>
      <c r="Q119" s="167"/>
      <c r="R119" s="167"/>
      <c r="S119" s="167"/>
      <c r="T119" s="167"/>
      <c r="U119" s="167"/>
      <c r="V119" s="167"/>
      <c r="W119" s="167"/>
      <c r="X119" s="167"/>
      <c r="Y119" s="167"/>
      <c r="Z119" s="167"/>
    </row>
    <row r="120" spans="1:26" ht="15.75" customHeight="1" x14ac:dyDescent="0.25">
      <c r="A120" s="167"/>
      <c r="B120" s="167"/>
      <c r="C120" s="167"/>
      <c r="D120" s="167"/>
      <c r="E120" s="167"/>
      <c r="F120" s="167"/>
      <c r="G120" s="167"/>
      <c r="H120" s="167"/>
      <c r="I120" s="167"/>
      <c r="J120" s="167"/>
      <c r="K120" s="167"/>
      <c r="L120" s="167"/>
      <c r="M120" s="167"/>
      <c r="N120" s="167"/>
      <c r="O120" s="167"/>
      <c r="P120" s="167"/>
      <c r="Q120" s="167"/>
      <c r="R120" s="167"/>
      <c r="S120" s="167"/>
      <c r="T120" s="167"/>
      <c r="U120" s="167"/>
      <c r="V120" s="167"/>
      <c r="W120" s="167"/>
      <c r="X120" s="167"/>
      <c r="Y120" s="167"/>
      <c r="Z120" s="167"/>
    </row>
    <row r="121" spans="1:26" ht="15.75" customHeight="1" x14ac:dyDescent="0.25">
      <c r="A121" s="167"/>
      <c r="B121" s="167"/>
      <c r="C121" s="167"/>
      <c r="D121" s="167"/>
      <c r="E121" s="167"/>
      <c r="F121" s="167"/>
      <c r="G121" s="167"/>
      <c r="H121" s="167"/>
      <c r="I121" s="167"/>
      <c r="J121" s="167"/>
      <c r="K121" s="167"/>
      <c r="L121" s="167"/>
      <c r="M121" s="167"/>
      <c r="N121" s="167"/>
      <c r="O121" s="167"/>
      <c r="P121" s="167"/>
      <c r="Q121" s="167"/>
      <c r="R121" s="167"/>
      <c r="S121" s="167"/>
      <c r="T121" s="167"/>
      <c r="U121" s="167"/>
      <c r="V121" s="167"/>
      <c r="W121" s="167"/>
      <c r="X121" s="167"/>
      <c r="Y121" s="167"/>
      <c r="Z121" s="167"/>
    </row>
    <row r="122" spans="1:26" ht="15.75" customHeight="1" x14ac:dyDescent="0.25">
      <c r="A122" s="167"/>
      <c r="B122" s="167"/>
      <c r="C122" s="167"/>
      <c r="D122" s="167"/>
      <c r="E122" s="167"/>
      <c r="F122" s="167"/>
      <c r="G122" s="167"/>
      <c r="H122" s="167"/>
      <c r="I122" s="167"/>
      <c r="J122" s="167"/>
      <c r="K122" s="167"/>
      <c r="L122" s="167"/>
      <c r="M122" s="167"/>
      <c r="N122" s="167"/>
      <c r="O122" s="167"/>
      <c r="P122" s="167"/>
      <c r="Q122" s="167"/>
      <c r="R122" s="167"/>
      <c r="S122" s="167"/>
      <c r="T122" s="167"/>
      <c r="U122" s="167"/>
      <c r="V122" s="167"/>
      <c r="W122" s="167"/>
      <c r="X122" s="167"/>
      <c r="Y122" s="167"/>
      <c r="Z122" s="167"/>
    </row>
    <row r="123" spans="1:26" ht="15.75" customHeight="1" x14ac:dyDescent="0.25">
      <c r="A123" s="167"/>
      <c r="B123" s="167"/>
      <c r="C123" s="167"/>
      <c r="D123" s="167"/>
      <c r="E123" s="167"/>
      <c r="F123" s="167"/>
      <c r="G123" s="167"/>
      <c r="H123" s="167"/>
      <c r="I123" s="167"/>
      <c r="J123" s="167"/>
      <c r="K123" s="167"/>
      <c r="L123" s="167"/>
      <c r="M123" s="167"/>
      <c r="N123" s="167"/>
      <c r="O123" s="167"/>
      <c r="P123" s="167"/>
      <c r="Q123" s="167"/>
      <c r="R123" s="167"/>
      <c r="S123" s="167"/>
      <c r="T123" s="167"/>
      <c r="U123" s="167"/>
      <c r="V123" s="167"/>
      <c r="W123" s="167"/>
      <c r="X123" s="167"/>
      <c r="Y123" s="167"/>
      <c r="Z123" s="167"/>
    </row>
    <row r="124" spans="1:26" ht="15.75" customHeight="1" x14ac:dyDescent="0.25">
      <c r="A124" s="167"/>
      <c r="B124" s="167"/>
      <c r="C124" s="167"/>
      <c r="D124" s="167"/>
      <c r="E124" s="167"/>
      <c r="F124" s="167"/>
      <c r="G124" s="167"/>
      <c r="H124" s="167"/>
      <c r="I124" s="167"/>
      <c r="J124" s="167"/>
      <c r="K124" s="167"/>
      <c r="L124" s="167"/>
      <c r="M124" s="167"/>
      <c r="N124" s="167"/>
      <c r="O124" s="167"/>
      <c r="P124" s="167"/>
      <c r="Q124" s="167"/>
      <c r="R124" s="167"/>
      <c r="S124" s="167"/>
      <c r="T124" s="167"/>
      <c r="U124" s="167"/>
      <c r="V124" s="167"/>
      <c r="W124" s="167"/>
      <c r="X124" s="167"/>
      <c r="Y124" s="167"/>
      <c r="Z124" s="167"/>
    </row>
    <row r="125" spans="1:26" ht="15.75" customHeight="1" x14ac:dyDescent="0.25">
      <c r="A125" s="167"/>
      <c r="B125" s="167"/>
      <c r="C125" s="167"/>
      <c r="D125" s="167"/>
      <c r="E125" s="167"/>
      <c r="F125" s="167"/>
      <c r="G125" s="167"/>
      <c r="H125" s="167"/>
      <c r="I125" s="167"/>
      <c r="J125" s="167"/>
      <c r="K125" s="167"/>
      <c r="L125" s="167"/>
      <c r="M125" s="167"/>
      <c r="N125" s="167"/>
      <c r="O125" s="167"/>
      <c r="P125" s="167"/>
      <c r="Q125" s="167"/>
      <c r="R125" s="167"/>
      <c r="S125" s="167"/>
      <c r="T125" s="167"/>
      <c r="U125" s="167"/>
      <c r="V125" s="167"/>
      <c r="W125" s="167"/>
      <c r="X125" s="167"/>
      <c r="Y125" s="167"/>
      <c r="Z125" s="167"/>
    </row>
    <row r="126" spans="1:26" ht="15.75" customHeight="1" x14ac:dyDescent="0.25">
      <c r="A126" s="167"/>
      <c r="B126" s="167"/>
      <c r="C126" s="167"/>
      <c r="D126" s="167"/>
      <c r="E126" s="167"/>
      <c r="F126" s="167"/>
      <c r="G126" s="167"/>
      <c r="H126" s="167"/>
      <c r="I126" s="167"/>
      <c r="J126" s="167"/>
      <c r="K126" s="167"/>
      <c r="L126" s="167"/>
      <c r="M126" s="167"/>
      <c r="N126" s="167"/>
      <c r="O126" s="167"/>
      <c r="P126" s="167"/>
      <c r="Q126" s="167"/>
      <c r="R126" s="167"/>
      <c r="S126" s="167"/>
      <c r="T126" s="167"/>
      <c r="U126" s="167"/>
      <c r="V126" s="167"/>
      <c r="W126" s="167"/>
      <c r="X126" s="167"/>
      <c r="Y126" s="167"/>
      <c r="Z126" s="167"/>
    </row>
    <row r="127" spans="1:26" ht="15.75" customHeight="1" x14ac:dyDescent="0.25">
      <c r="A127" s="167"/>
      <c r="B127" s="167"/>
      <c r="C127" s="167"/>
      <c r="D127" s="167"/>
      <c r="E127" s="167"/>
      <c r="F127" s="167"/>
      <c r="G127" s="167"/>
      <c r="H127" s="167"/>
      <c r="I127" s="167"/>
      <c r="J127" s="167"/>
      <c r="K127" s="167"/>
      <c r="L127" s="167"/>
      <c r="M127" s="167"/>
      <c r="N127" s="167"/>
      <c r="O127" s="167"/>
      <c r="P127" s="167"/>
      <c r="Q127" s="167"/>
      <c r="R127" s="167"/>
      <c r="S127" s="167"/>
      <c r="T127" s="167"/>
      <c r="U127" s="167"/>
      <c r="V127" s="167"/>
      <c r="W127" s="167"/>
      <c r="X127" s="167"/>
      <c r="Y127" s="167"/>
      <c r="Z127" s="167"/>
    </row>
    <row r="128" spans="1:26" ht="15.75" customHeight="1" x14ac:dyDescent="0.25">
      <c r="A128" s="167"/>
      <c r="B128" s="167"/>
      <c r="C128" s="167"/>
      <c r="D128" s="167"/>
      <c r="E128" s="167"/>
      <c r="F128" s="167"/>
      <c r="G128" s="167"/>
      <c r="H128" s="167"/>
      <c r="I128" s="167"/>
      <c r="J128" s="167"/>
      <c r="K128" s="167"/>
      <c r="L128" s="167"/>
      <c r="M128" s="167"/>
      <c r="N128" s="167"/>
      <c r="O128" s="167"/>
      <c r="P128" s="167"/>
      <c r="Q128" s="167"/>
      <c r="R128" s="167"/>
      <c r="S128" s="167"/>
      <c r="T128" s="167"/>
      <c r="U128" s="167"/>
      <c r="V128" s="167"/>
      <c r="W128" s="167"/>
      <c r="X128" s="167"/>
      <c r="Y128" s="167"/>
      <c r="Z128" s="167"/>
    </row>
    <row r="129" spans="1:26" ht="15.75" customHeight="1" x14ac:dyDescent="0.25">
      <c r="A129" s="167"/>
      <c r="B129" s="167"/>
      <c r="C129" s="167"/>
      <c r="D129" s="167"/>
      <c r="E129" s="167"/>
      <c r="F129" s="167"/>
      <c r="G129" s="167"/>
      <c r="H129" s="167"/>
      <c r="I129" s="167"/>
      <c r="J129" s="167"/>
      <c r="K129" s="167"/>
      <c r="L129" s="167"/>
      <c r="M129" s="167"/>
      <c r="N129" s="167"/>
      <c r="O129" s="167"/>
      <c r="P129" s="167"/>
      <c r="Q129" s="167"/>
      <c r="R129" s="167"/>
      <c r="S129" s="167"/>
      <c r="T129" s="167"/>
      <c r="U129" s="167"/>
      <c r="V129" s="167"/>
      <c r="W129" s="167"/>
      <c r="X129" s="167"/>
      <c r="Y129" s="167"/>
      <c r="Z129" s="167"/>
    </row>
    <row r="130" spans="1:26" ht="15.75" customHeight="1" x14ac:dyDescent="0.25">
      <c r="A130" s="167"/>
      <c r="B130" s="167"/>
      <c r="C130" s="167"/>
      <c r="D130" s="167"/>
      <c r="E130" s="167"/>
      <c r="F130" s="167"/>
      <c r="G130" s="167"/>
      <c r="H130" s="167"/>
      <c r="I130" s="167"/>
      <c r="J130" s="167"/>
      <c r="K130" s="167"/>
      <c r="L130" s="167"/>
      <c r="M130" s="167"/>
      <c r="N130" s="167"/>
      <c r="O130" s="167"/>
      <c r="P130" s="167"/>
      <c r="Q130" s="167"/>
      <c r="R130" s="167"/>
      <c r="S130" s="167"/>
      <c r="T130" s="167"/>
      <c r="U130" s="167"/>
      <c r="V130" s="167"/>
      <c r="W130" s="167"/>
      <c r="X130" s="167"/>
      <c r="Y130" s="167"/>
      <c r="Z130" s="167"/>
    </row>
    <row r="131" spans="1:26" ht="15.75" customHeight="1" x14ac:dyDescent="0.25">
      <c r="A131" s="167"/>
      <c r="B131" s="167"/>
      <c r="C131" s="167"/>
      <c r="D131" s="167"/>
      <c r="E131" s="167"/>
      <c r="F131" s="167"/>
      <c r="G131" s="167"/>
      <c r="H131" s="167"/>
      <c r="I131" s="167"/>
      <c r="J131" s="167"/>
      <c r="K131" s="167"/>
      <c r="L131" s="167"/>
      <c r="M131" s="167"/>
      <c r="N131" s="167"/>
      <c r="O131" s="167"/>
      <c r="P131" s="167"/>
      <c r="Q131" s="167"/>
      <c r="R131" s="167"/>
      <c r="S131" s="167"/>
      <c r="T131" s="167"/>
      <c r="U131" s="167"/>
      <c r="V131" s="167"/>
      <c r="W131" s="167"/>
      <c r="X131" s="167"/>
      <c r="Y131" s="167"/>
      <c r="Z131" s="167"/>
    </row>
    <row r="132" spans="1:26" ht="15.75" customHeight="1" x14ac:dyDescent="0.25">
      <c r="A132" s="167"/>
      <c r="B132" s="167"/>
      <c r="C132" s="167"/>
      <c r="D132" s="167"/>
      <c r="E132" s="167"/>
      <c r="F132" s="167"/>
      <c r="G132" s="167"/>
      <c r="H132" s="167"/>
      <c r="I132" s="167"/>
      <c r="J132" s="167"/>
      <c r="K132" s="167"/>
      <c r="L132" s="167"/>
      <c r="M132" s="167"/>
      <c r="N132" s="167"/>
      <c r="O132" s="167"/>
      <c r="P132" s="167"/>
      <c r="Q132" s="167"/>
      <c r="R132" s="167"/>
      <c r="S132" s="167"/>
      <c r="T132" s="167"/>
      <c r="U132" s="167"/>
      <c r="V132" s="167"/>
      <c r="W132" s="167"/>
      <c r="X132" s="167"/>
      <c r="Y132" s="167"/>
      <c r="Z132" s="167"/>
    </row>
    <row r="133" spans="1:26" ht="15.75" customHeight="1" x14ac:dyDescent="0.25">
      <c r="A133" s="167"/>
      <c r="B133" s="167"/>
      <c r="C133" s="167"/>
      <c r="D133" s="167"/>
      <c r="E133" s="167"/>
      <c r="F133" s="167"/>
      <c r="G133" s="167"/>
      <c r="H133" s="167"/>
      <c r="I133" s="167"/>
      <c r="J133" s="167"/>
      <c r="K133" s="167"/>
      <c r="L133" s="167"/>
      <c r="M133" s="167"/>
      <c r="N133" s="167"/>
      <c r="O133" s="167"/>
      <c r="P133" s="167"/>
      <c r="Q133" s="167"/>
      <c r="R133" s="167"/>
      <c r="S133" s="167"/>
      <c r="T133" s="167"/>
      <c r="U133" s="167"/>
      <c r="V133" s="167"/>
      <c r="W133" s="167"/>
      <c r="X133" s="167"/>
      <c r="Y133" s="167"/>
      <c r="Z133" s="167"/>
    </row>
    <row r="134" spans="1:26" ht="15.75" customHeight="1" x14ac:dyDescent="0.25">
      <c r="A134" s="167"/>
      <c r="B134" s="167"/>
      <c r="C134" s="167"/>
      <c r="D134" s="167"/>
      <c r="E134" s="167"/>
      <c r="F134" s="167"/>
      <c r="G134" s="167"/>
      <c r="H134" s="167"/>
      <c r="I134" s="167"/>
      <c r="J134" s="167"/>
      <c r="K134" s="167"/>
      <c r="L134" s="167"/>
      <c r="M134" s="167"/>
      <c r="N134" s="167"/>
      <c r="O134" s="167"/>
      <c r="P134" s="167"/>
      <c r="Q134" s="167"/>
      <c r="R134" s="167"/>
      <c r="S134" s="167"/>
      <c r="T134" s="167"/>
      <c r="U134" s="167"/>
      <c r="V134" s="167"/>
      <c r="W134" s="167"/>
      <c r="X134" s="167"/>
      <c r="Y134" s="167"/>
      <c r="Z134" s="167"/>
    </row>
    <row r="135" spans="1:26" ht="15.75" customHeight="1" x14ac:dyDescent="0.25">
      <c r="A135" s="167"/>
      <c r="B135" s="167"/>
      <c r="C135" s="167"/>
      <c r="D135" s="167"/>
      <c r="E135" s="167"/>
      <c r="F135" s="167"/>
      <c r="G135" s="167"/>
      <c r="H135" s="167"/>
      <c r="I135" s="167"/>
      <c r="J135" s="167"/>
      <c r="K135" s="167"/>
      <c r="L135" s="167"/>
      <c r="M135" s="167"/>
      <c r="N135" s="167"/>
      <c r="O135" s="167"/>
      <c r="P135" s="167"/>
      <c r="Q135" s="167"/>
      <c r="R135" s="167"/>
      <c r="S135" s="167"/>
      <c r="T135" s="167"/>
      <c r="U135" s="167"/>
      <c r="V135" s="167"/>
      <c r="W135" s="167"/>
      <c r="X135" s="167"/>
      <c r="Y135" s="167"/>
      <c r="Z135" s="167"/>
    </row>
    <row r="136" spans="1:26" ht="15.75" customHeight="1" x14ac:dyDescent="0.25">
      <c r="A136" s="167"/>
      <c r="B136" s="167"/>
      <c r="C136" s="167"/>
      <c r="D136" s="167"/>
      <c r="E136" s="167"/>
      <c r="F136" s="167"/>
      <c r="G136" s="167"/>
      <c r="H136" s="167"/>
      <c r="I136" s="167"/>
      <c r="J136" s="167"/>
      <c r="K136" s="167"/>
      <c r="L136" s="167"/>
      <c r="M136" s="167"/>
      <c r="N136" s="167"/>
      <c r="O136" s="167"/>
      <c r="P136" s="167"/>
      <c r="Q136" s="167"/>
      <c r="R136" s="167"/>
      <c r="S136" s="167"/>
      <c r="T136" s="167"/>
      <c r="U136" s="167"/>
      <c r="V136" s="167"/>
      <c r="W136" s="167"/>
      <c r="X136" s="167"/>
      <c r="Y136" s="167"/>
      <c r="Z136" s="167"/>
    </row>
    <row r="137" spans="1:26" ht="15.75" customHeight="1" x14ac:dyDescent="0.25">
      <c r="A137" s="167"/>
      <c r="B137" s="167"/>
      <c r="C137" s="167"/>
      <c r="D137" s="167"/>
      <c r="E137" s="167"/>
      <c r="F137" s="167"/>
      <c r="G137" s="167"/>
      <c r="H137" s="167"/>
      <c r="I137" s="167"/>
      <c r="J137" s="167"/>
      <c r="K137" s="167"/>
      <c r="L137" s="167"/>
      <c r="M137" s="167"/>
      <c r="N137" s="167"/>
      <c r="O137" s="167"/>
      <c r="P137" s="167"/>
      <c r="Q137" s="167"/>
      <c r="R137" s="167"/>
      <c r="S137" s="167"/>
      <c r="T137" s="167"/>
      <c r="U137" s="167"/>
      <c r="V137" s="167"/>
      <c r="W137" s="167"/>
      <c r="X137" s="167"/>
      <c r="Y137" s="167"/>
      <c r="Z137" s="167"/>
    </row>
    <row r="138" spans="1:26" ht="15.75" customHeight="1" x14ac:dyDescent="0.25">
      <c r="A138" s="167"/>
      <c r="B138" s="167"/>
      <c r="C138" s="167"/>
      <c r="D138" s="167"/>
      <c r="E138" s="167"/>
      <c r="F138" s="167"/>
      <c r="G138" s="167"/>
      <c r="H138" s="167"/>
      <c r="I138" s="167"/>
      <c r="J138" s="167"/>
      <c r="K138" s="167"/>
      <c r="L138" s="167"/>
      <c r="M138" s="167"/>
      <c r="N138" s="167"/>
      <c r="O138" s="167"/>
      <c r="P138" s="167"/>
      <c r="Q138" s="167"/>
      <c r="R138" s="167"/>
      <c r="S138" s="167"/>
      <c r="T138" s="167"/>
      <c r="U138" s="167"/>
      <c r="V138" s="167"/>
      <c r="W138" s="167"/>
      <c r="X138" s="167"/>
      <c r="Y138" s="167"/>
      <c r="Z138" s="167"/>
    </row>
    <row r="139" spans="1:26" ht="15.75" customHeight="1" x14ac:dyDescent="0.25">
      <c r="A139" s="167"/>
      <c r="B139" s="167"/>
      <c r="C139" s="167"/>
      <c r="D139" s="167"/>
      <c r="E139" s="167"/>
      <c r="F139" s="167"/>
      <c r="G139" s="167"/>
      <c r="H139" s="167"/>
      <c r="I139" s="167"/>
      <c r="J139" s="167"/>
      <c r="K139" s="167"/>
      <c r="L139" s="167"/>
      <c r="M139" s="167"/>
      <c r="N139" s="167"/>
      <c r="O139" s="167"/>
      <c r="P139" s="167"/>
      <c r="Q139" s="167"/>
      <c r="R139" s="167"/>
      <c r="S139" s="167"/>
      <c r="T139" s="167"/>
      <c r="U139" s="167"/>
      <c r="V139" s="167"/>
      <c r="W139" s="167"/>
      <c r="X139" s="167"/>
      <c r="Y139" s="167"/>
      <c r="Z139" s="167"/>
    </row>
    <row r="140" spans="1:26" ht="15.75" customHeight="1" x14ac:dyDescent="0.25">
      <c r="A140" s="167"/>
      <c r="B140" s="167"/>
      <c r="C140" s="167"/>
      <c r="D140" s="167"/>
      <c r="E140" s="167"/>
      <c r="F140" s="167"/>
      <c r="G140" s="167"/>
      <c r="H140" s="167"/>
      <c r="I140" s="167"/>
      <c r="J140" s="167"/>
      <c r="K140" s="167"/>
      <c r="L140" s="167"/>
      <c r="M140" s="167"/>
      <c r="N140" s="167"/>
      <c r="O140" s="167"/>
      <c r="P140" s="167"/>
      <c r="Q140" s="167"/>
      <c r="R140" s="167"/>
      <c r="S140" s="167"/>
      <c r="T140" s="167"/>
      <c r="U140" s="167"/>
      <c r="V140" s="167"/>
      <c r="W140" s="167"/>
      <c r="X140" s="167"/>
      <c r="Y140" s="167"/>
      <c r="Z140" s="167"/>
    </row>
    <row r="141" spans="1:26" ht="15.75" customHeight="1" x14ac:dyDescent="0.25">
      <c r="A141" s="167"/>
      <c r="B141" s="167"/>
      <c r="C141" s="167"/>
      <c r="D141" s="167"/>
      <c r="E141" s="167"/>
      <c r="F141" s="167"/>
      <c r="G141" s="167"/>
      <c r="H141" s="167"/>
      <c r="I141" s="167"/>
      <c r="J141" s="167"/>
      <c r="K141" s="167"/>
      <c r="L141" s="167"/>
      <c r="M141" s="167"/>
      <c r="N141" s="167"/>
      <c r="O141" s="167"/>
      <c r="P141" s="167"/>
      <c r="Q141" s="167"/>
      <c r="R141" s="167"/>
      <c r="S141" s="167"/>
      <c r="T141" s="167"/>
      <c r="U141" s="167"/>
      <c r="V141" s="167"/>
      <c r="W141" s="167"/>
      <c r="X141" s="167"/>
      <c r="Y141" s="167"/>
      <c r="Z141" s="167"/>
    </row>
    <row r="142" spans="1:26" ht="15.75" customHeight="1" x14ac:dyDescent="0.25">
      <c r="A142" s="167"/>
      <c r="B142" s="167"/>
      <c r="C142" s="167"/>
      <c r="D142" s="167"/>
      <c r="E142" s="167"/>
      <c r="F142" s="167"/>
      <c r="G142" s="167"/>
      <c r="H142" s="167"/>
      <c r="I142" s="167"/>
      <c r="J142" s="167"/>
      <c r="K142" s="167"/>
      <c r="L142" s="167"/>
      <c r="M142" s="167"/>
      <c r="N142" s="167"/>
      <c r="O142" s="167"/>
      <c r="P142" s="167"/>
      <c r="Q142" s="167"/>
      <c r="R142" s="167"/>
      <c r="S142" s="167"/>
      <c r="T142" s="167"/>
      <c r="U142" s="167"/>
      <c r="V142" s="167"/>
      <c r="W142" s="167"/>
      <c r="X142" s="167"/>
      <c r="Y142" s="167"/>
      <c r="Z142" s="167"/>
    </row>
    <row r="143" spans="1:26" ht="15.75" customHeight="1" x14ac:dyDescent="0.25">
      <c r="A143" s="167"/>
      <c r="B143" s="167"/>
      <c r="C143" s="167"/>
      <c r="D143" s="167"/>
      <c r="E143" s="167"/>
      <c r="F143" s="167"/>
      <c r="G143" s="167"/>
      <c r="H143" s="167"/>
      <c r="I143" s="167"/>
      <c r="J143" s="167"/>
      <c r="K143" s="167"/>
      <c r="L143" s="167"/>
      <c r="M143" s="167"/>
      <c r="N143" s="167"/>
      <c r="O143" s="167"/>
      <c r="P143" s="167"/>
      <c r="Q143" s="167"/>
      <c r="R143" s="167"/>
      <c r="S143" s="167"/>
      <c r="T143" s="167"/>
      <c r="U143" s="167"/>
      <c r="V143" s="167"/>
      <c r="W143" s="167"/>
      <c r="X143" s="167"/>
      <c r="Y143" s="167"/>
      <c r="Z143" s="167"/>
    </row>
    <row r="144" spans="1:26" ht="15.75" customHeight="1" x14ac:dyDescent="0.25">
      <c r="A144" s="167"/>
      <c r="B144" s="167"/>
      <c r="C144" s="167"/>
      <c r="D144" s="167"/>
      <c r="E144" s="167"/>
      <c r="F144" s="167"/>
      <c r="G144" s="167"/>
      <c r="H144" s="167"/>
      <c r="I144" s="167"/>
      <c r="J144" s="167"/>
      <c r="K144" s="167"/>
      <c r="L144" s="167"/>
      <c r="M144" s="167"/>
      <c r="N144" s="167"/>
      <c r="O144" s="167"/>
      <c r="P144" s="167"/>
      <c r="Q144" s="167"/>
      <c r="R144" s="167"/>
      <c r="S144" s="167"/>
      <c r="T144" s="167"/>
      <c r="U144" s="167"/>
      <c r="V144" s="167"/>
      <c r="W144" s="167"/>
      <c r="X144" s="167"/>
      <c r="Y144" s="167"/>
      <c r="Z144" s="167"/>
    </row>
    <row r="145" spans="1:26" ht="15.75" customHeight="1" x14ac:dyDescent="0.25">
      <c r="A145" s="167"/>
      <c r="B145" s="167"/>
      <c r="C145" s="167"/>
      <c r="D145" s="167"/>
      <c r="E145" s="167"/>
      <c r="F145" s="167"/>
      <c r="G145" s="167"/>
      <c r="H145" s="167"/>
      <c r="I145" s="167"/>
      <c r="J145" s="167"/>
      <c r="K145" s="167"/>
      <c r="L145" s="167"/>
      <c r="M145" s="167"/>
      <c r="N145" s="167"/>
      <c r="O145" s="167"/>
      <c r="P145" s="167"/>
      <c r="Q145" s="167"/>
      <c r="R145" s="167"/>
      <c r="S145" s="167"/>
      <c r="T145" s="167"/>
      <c r="U145" s="167"/>
      <c r="V145" s="167"/>
      <c r="W145" s="167"/>
      <c r="X145" s="167"/>
      <c r="Y145" s="167"/>
      <c r="Z145" s="167"/>
    </row>
    <row r="146" spans="1:26" ht="15.75" customHeight="1" x14ac:dyDescent="0.25">
      <c r="A146" s="167"/>
      <c r="B146" s="167"/>
      <c r="C146" s="167"/>
      <c r="D146" s="167"/>
      <c r="E146" s="167"/>
      <c r="F146" s="167"/>
      <c r="G146" s="167"/>
      <c r="H146" s="167"/>
      <c r="I146" s="167"/>
      <c r="J146" s="167"/>
      <c r="K146" s="167"/>
      <c r="L146" s="167"/>
      <c r="M146" s="167"/>
      <c r="N146" s="167"/>
      <c r="O146" s="167"/>
      <c r="P146" s="167"/>
      <c r="Q146" s="167"/>
      <c r="R146" s="167"/>
      <c r="S146" s="167"/>
      <c r="T146" s="167"/>
      <c r="U146" s="167"/>
      <c r="V146" s="167"/>
      <c r="W146" s="167"/>
      <c r="X146" s="167"/>
      <c r="Y146" s="167"/>
      <c r="Z146" s="167"/>
    </row>
    <row r="147" spans="1:26" ht="15.75" customHeight="1" x14ac:dyDescent="0.25">
      <c r="A147" s="167"/>
      <c r="B147" s="167"/>
      <c r="C147" s="167"/>
      <c r="D147" s="167"/>
      <c r="E147" s="167"/>
      <c r="F147" s="167"/>
      <c r="G147" s="167"/>
      <c r="H147" s="167"/>
      <c r="I147" s="167"/>
      <c r="J147" s="167"/>
      <c r="K147" s="167"/>
      <c r="L147" s="167"/>
      <c r="M147" s="167"/>
      <c r="N147" s="167"/>
      <c r="O147" s="167"/>
      <c r="P147" s="167"/>
      <c r="Q147" s="167"/>
      <c r="R147" s="167"/>
      <c r="S147" s="167"/>
      <c r="T147" s="167"/>
      <c r="U147" s="167"/>
      <c r="V147" s="167"/>
      <c r="W147" s="167"/>
      <c r="X147" s="167"/>
      <c r="Y147" s="167"/>
      <c r="Z147" s="167"/>
    </row>
    <row r="148" spans="1:26" ht="15.75" customHeight="1" x14ac:dyDescent="0.25">
      <c r="A148" s="167"/>
      <c r="B148" s="167"/>
      <c r="C148" s="167"/>
      <c r="D148" s="167"/>
      <c r="E148" s="167"/>
      <c r="F148" s="167"/>
      <c r="G148" s="167"/>
      <c r="H148" s="167"/>
      <c r="I148" s="167"/>
      <c r="J148" s="167"/>
      <c r="K148" s="167"/>
      <c r="L148" s="167"/>
      <c r="M148" s="167"/>
      <c r="N148" s="167"/>
      <c r="O148" s="167"/>
      <c r="P148" s="167"/>
      <c r="Q148" s="167"/>
      <c r="R148" s="167"/>
      <c r="S148" s="167"/>
      <c r="T148" s="167"/>
      <c r="U148" s="167"/>
      <c r="V148" s="167"/>
      <c r="W148" s="167"/>
      <c r="X148" s="167"/>
      <c r="Y148" s="167"/>
      <c r="Z148" s="167"/>
    </row>
    <row r="149" spans="1:26" ht="15.75" customHeight="1" x14ac:dyDescent="0.25">
      <c r="A149" s="167"/>
      <c r="B149" s="167"/>
      <c r="C149" s="167"/>
      <c r="D149" s="167"/>
      <c r="E149" s="167"/>
      <c r="F149" s="167"/>
      <c r="G149" s="167"/>
      <c r="H149" s="167"/>
      <c r="I149" s="167"/>
      <c r="J149" s="167"/>
      <c r="K149" s="167"/>
      <c r="L149" s="167"/>
      <c r="M149" s="167"/>
      <c r="N149" s="167"/>
      <c r="O149" s="167"/>
      <c r="P149" s="167"/>
      <c r="Q149" s="167"/>
      <c r="R149" s="167"/>
      <c r="S149" s="167"/>
      <c r="T149" s="167"/>
      <c r="U149" s="167"/>
      <c r="V149" s="167"/>
      <c r="W149" s="167"/>
      <c r="X149" s="167"/>
      <c r="Y149" s="167"/>
      <c r="Z149" s="167"/>
    </row>
    <row r="150" spans="1:26" ht="15.75" customHeight="1" x14ac:dyDescent="0.25">
      <c r="A150" s="167"/>
      <c r="B150" s="167"/>
      <c r="C150" s="167"/>
      <c r="D150" s="167"/>
      <c r="E150" s="167"/>
      <c r="F150" s="167"/>
      <c r="G150" s="167"/>
      <c r="H150" s="167"/>
      <c r="I150" s="167"/>
      <c r="J150" s="167"/>
      <c r="K150" s="167"/>
      <c r="L150" s="167"/>
      <c r="M150" s="167"/>
      <c r="N150" s="167"/>
      <c r="O150" s="167"/>
      <c r="P150" s="167"/>
      <c r="Q150" s="167"/>
      <c r="R150" s="167"/>
      <c r="S150" s="167"/>
      <c r="T150" s="167"/>
      <c r="U150" s="167"/>
      <c r="V150" s="167"/>
      <c r="W150" s="167"/>
      <c r="X150" s="167"/>
      <c r="Y150" s="167"/>
      <c r="Z150" s="167"/>
    </row>
    <row r="151" spans="1:26" ht="15.75" customHeight="1" x14ac:dyDescent="0.25">
      <c r="A151" s="167"/>
      <c r="B151" s="167"/>
      <c r="C151" s="167"/>
      <c r="D151" s="167"/>
      <c r="E151" s="167"/>
      <c r="F151" s="167"/>
      <c r="G151" s="167"/>
      <c r="H151" s="167"/>
      <c r="I151" s="167"/>
      <c r="J151" s="167"/>
      <c r="K151" s="167"/>
      <c r="L151" s="167"/>
      <c r="M151" s="167"/>
      <c r="N151" s="167"/>
      <c r="O151" s="167"/>
      <c r="P151" s="167"/>
      <c r="Q151" s="167"/>
      <c r="R151" s="167"/>
      <c r="S151" s="167"/>
      <c r="T151" s="167"/>
      <c r="U151" s="167"/>
      <c r="V151" s="167"/>
      <c r="W151" s="167"/>
      <c r="X151" s="167"/>
      <c r="Y151" s="167"/>
      <c r="Z151" s="167"/>
    </row>
    <row r="152" spans="1:26" ht="15.75" customHeight="1" x14ac:dyDescent="0.25">
      <c r="A152" s="167"/>
      <c r="B152" s="167"/>
      <c r="C152" s="167"/>
      <c r="D152" s="167"/>
      <c r="E152" s="167"/>
      <c r="F152" s="167"/>
      <c r="G152" s="167"/>
      <c r="H152" s="167"/>
      <c r="I152" s="167"/>
      <c r="J152" s="167"/>
      <c r="K152" s="167"/>
      <c r="L152" s="167"/>
      <c r="M152" s="167"/>
      <c r="N152" s="167"/>
      <c r="O152" s="167"/>
      <c r="P152" s="167"/>
      <c r="Q152" s="167"/>
      <c r="R152" s="167"/>
      <c r="S152" s="167"/>
      <c r="T152" s="167"/>
      <c r="U152" s="167"/>
      <c r="V152" s="167"/>
      <c r="W152" s="167"/>
      <c r="X152" s="167"/>
      <c r="Y152" s="167"/>
      <c r="Z152" s="167"/>
    </row>
    <row r="153" spans="1:26" ht="15.75" customHeight="1" x14ac:dyDescent="0.25">
      <c r="A153" s="167"/>
      <c r="B153" s="167"/>
      <c r="C153" s="167"/>
      <c r="D153" s="167"/>
      <c r="E153" s="167"/>
      <c r="F153" s="167"/>
      <c r="G153" s="167"/>
      <c r="H153" s="167"/>
      <c r="I153" s="167"/>
      <c r="J153" s="167"/>
      <c r="K153" s="167"/>
      <c r="L153" s="167"/>
      <c r="M153" s="167"/>
      <c r="N153" s="167"/>
      <c r="O153" s="167"/>
      <c r="P153" s="167"/>
      <c r="Q153" s="167"/>
      <c r="R153" s="167"/>
      <c r="S153" s="167"/>
      <c r="T153" s="167"/>
      <c r="U153" s="167"/>
      <c r="V153" s="167"/>
      <c r="W153" s="167"/>
      <c r="X153" s="167"/>
      <c r="Y153" s="167"/>
      <c r="Z153" s="167"/>
    </row>
    <row r="154" spans="1:26" ht="15.75" customHeight="1" x14ac:dyDescent="0.25">
      <c r="A154" s="167"/>
      <c r="B154" s="167"/>
      <c r="C154" s="167"/>
      <c r="D154" s="167"/>
      <c r="E154" s="167"/>
      <c r="F154" s="167"/>
      <c r="G154" s="167"/>
      <c r="H154" s="167"/>
      <c r="I154" s="167"/>
      <c r="J154" s="167"/>
      <c r="K154" s="167"/>
      <c r="L154" s="167"/>
      <c r="M154" s="167"/>
      <c r="N154" s="167"/>
      <c r="O154" s="167"/>
      <c r="P154" s="167"/>
      <c r="Q154" s="167"/>
      <c r="R154" s="167"/>
      <c r="S154" s="167"/>
      <c r="T154" s="167"/>
      <c r="U154" s="167"/>
      <c r="V154" s="167"/>
      <c r="W154" s="167"/>
      <c r="X154" s="167"/>
      <c r="Y154" s="167"/>
      <c r="Z154" s="167"/>
    </row>
    <row r="155" spans="1:26" ht="15.75" customHeight="1" x14ac:dyDescent="0.25">
      <c r="A155" s="167"/>
      <c r="B155" s="167"/>
      <c r="C155" s="167"/>
      <c r="D155" s="167"/>
      <c r="E155" s="167"/>
      <c r="F155" s="167"/>
      <c r="G155" s="167"/>
      <c r="H155" s="167"/>
      <c r="I155" s="167"/>
      <c r="J155" s="167"/>
      <c r="K155" s="167"/>
      <c r="L155" s="167"/>
      <c r="M155" s="167"/>
      <c r="N155" s="167"/>
      <c r="O155" s="167"/>
      <c r="P155" s="167"/>
      <c r="Q155" s="167"/>
      <c r="R155" s="167"/>
      <c r="S155" s="167"/>
      <c r="T155" s="167"/>
      <c r="U155" s="167"/>
      <c r="V155" s="167"/>
      <c r="W155" s="167"/>
      <c r="X155" s="167"/>
      <c r="Y155" s="167"/>
      <c r="Z155" s="167"/>
    </row>
    <row r="156" spans="1:26" ht="15.75" customHeight="1" x14ac:dyDescent="0.25">
      <c r="A156" s="167"/>
      <c r="B156" s="167"/>
      <c r="C156" s="167"/>
      <c r="D156" s="167"/>
      <c r="E156" s="167"/>
      <c r="F156" s="167"/>
      <c r="G156" s="167"/>
      <c r="H156" s="167"/>
      <c r="I156" s="167"/>
      <c r="J156" s="167"/>
      <c r="K156" s="167"/>
      <c r="L156" s="167"/>
      <c r="M156" s="167"/>
      <c r="N156" s="167"/>
      <c r="O156" s="167"/>
      <c r="P156" s="167"/>
      <c r="Q156" s="167"/>
      <c r="R156" s="167"/>
      <c r="S156" s="167"/>
      <c r="T156" s="167"/>
      <c r="U156" s="167"/>
      <c r="V156" s="167"/>
      <c r="W156" s="167"/>
      <c r="X156" s="167"/>
      <c r="Y156" s="167"/>
      <c r="Z156" s="167"/>
    </row>
    <row r="157" spans="1:26" ht="15.75" customHeight="1" x14ac:dyDescent="0.25">
      <c r="A157" s="167"/>
      <c r="B157" s="167"/>
      <c r="C157" s="167"/>
      <c r="D157" s="167"/>
      <c r="E157" s="167"/>
      <c r="F157" s="167"/>
      <c r="G157" s="167"/>
      <c r="H157" s="167"/>
      <c r="I157" s="167"/>
      <c r="J157" s="167"/>
      <c r="K157" s="167"/>
      <c r="L157" s="167"/>
      <c r="M157" s="167"/>
      <c r="N157" s="167"/>
      <c r="O157" s="167"/>
      <c r="P157" s="167"/>
      <c r="Q157" s="167"/>
      <c r="R157" s="167"/>
      <c r="S157" s="167"/>
      <c r="T157" s="167"/>
      <c r="U157" s="167"/>
      <c r="V157" s="167"/>
      <c r="W157" s="167"/>
      <c r="X157" s="167"/>
      <c r="Y157" s="167"/>
      <c r="Z157" s="167"/>
    </row>
    <row r="158" spans="1:26" ht="15.75" customHeight="1" x14ac:dyDescent="0.25">
      <c r="A158" s="167"/>
      <c r="B158" s="167"/>
      <c r="C158" s="167"/>
      <c r="D158" s="167"/>
      <c r="E158" s="167"/>
      <c r="F158" s="167"/>
      <c r="G158" s="167"/>
      <c r="H158" s="167"/>
      <c r="I158" s="167"/>
      <c r="J158" s="167"/>
      <c r="K158" s="167"/>
      <c r="L158" s="167"/>
      <c r="M158" s="167"/>
      <c r="N158" s="167"/>
      <c r="O158" s="167"/>
      <c r="P158" s="167"/>
      <c r="Q158" s="167"/>
      <c r="R158" s="167"/>
      <c r="S158" s="167"/>
      <c r="T158" s="167"/>
      <c r="U158" s="167"/>
      <c r="V158" s="167"/>
      <c r="W158" s="167"/>
      <c r="X158" s="167"/>
      <c r="Y158" s="167"/>
      <c r="Z158" s="167"/>
    </row>
    <row r="159" spans="1:26" ht="15.75" customHeight="1" x14ac:dyDescent="0.25">
      <c r="A159" s="167"/>
      <c r="B159" s="167"/>
      <c r="C159" s="167"/>
      <c r="D159" s="167"/>
      <c r="E159" s="167"/>
      <c r="F159" s="167"/>
      <c r="G159" s="167"/>
      <c r="H159" s="167"/>
      <c r="I159" s="167"/>
      <c r="J159" s="167"/>
      <c r="K159" s="167"/>
      <c r="L159" s="167"/>
      <c r="M159" s="167"/>
      <c r="N159" s="167"/>
      <c r="O159" s="167"/>
      <c r="P159" s="167"/>
      <c r="Q159" s="167"/>
      <c r="R159" s="167"/>
      <c r="S159" s="167"/>
      <c r="T159" s="167"/>
      <c r="U159" s="167"/>
      <c r="V159" s="167"/>
      <c r="W159" s="167"/>
      <c r="X159" s="167"/>
      <c r="Y159" s="167"/>
      <c r="Z159" s="167"/>
    </row>
    <row r="160" spans="1:26" ht="15.75" customHeight="1" x14ac:dyDescent="0.25">
      <c r="A160" s="167"/>
      <c r="B160" s="167"/>
      <c r="C160" s="167"/>
      <c r="D160" s="167"/>
      <c r="E160" s="167"/>
      <c r="F160" s="167"/>
      <c r="G160" s="167"/>
      <c r="H160" s="167"/>
      <c r="I160" s="167"/>
      <c r="J160" s="167"/>
      <c r="K160" s="167"/>
      <c r="L160" s="167"/>
      <c r="M160" s="167"/>
      <c r="N160" s="167"/>
      <c r="O160" s="167"/>
      <c r="P160" s="167"/>
      <c r="Q160" s="167"/>
      <c r="R160" s="167"/>
      <c r="S160" s="167"/>
      <c r="T160" s="167"/>
      <c r="U160" s="167"/>
      <c r="V160" s="167"/>
      <c r="W160" s="167"/>
      <c r="X160" s="167"/>
      <c r="Y160" s="167"/>
      <c r="Z160" s="167"/>
    </row>
    <row r="161" spans="1:26" ht="15.75" customHeight="1" x14ac:dyDescent="0.25">
      <c r="A161" s="167"/>
      <c r="B161" s="167"/>
      <c r="C161" s="167"/>
      <c r="D161" s="167"/>
      <c r="E161" s="167"/>
      <c r="F161" s="167"/>
      <c r="G161" s="167"/>
      <c r="H161" s="167"/>
      <c r="I161" s="167"/>
      <c r="J161" s="167"/>
      <c r="K161" s="167"/>
      <c r="L161" s="167"/>
      <c r="M161" s="167"/>
      <c r="N161" s="167"/>
      <c r="O161" s="167"/>
      <c r="P161" s="167"/>
      <c r="Q161" s="167"/>
      <c r="R161" s="167"/>
      <c r="S161" s="167"/>
      <c r="T161" s="167"/>
      <c r="U161" s="167"/>
      <c r="V161" s="167"/>
      <c r="W161" s="167"/>
      <c r="X161" s="167"/>
      <c r="Y161" s="167"/>
      <c r="Z161" s="167"/>
    </row>
    <row r="162" spans="1:26" ht="15.75" customHeight="1" x14ac:dyDescent="0.25">
      <c r="A162" s="167"/>
      <c r="B162" s="167"/>
      <c r="C162" s="167"/>
      <c r="D162" s="167"/>
      <c r="E162" s="167"/>
      <c r="F162" s="167"/>
      <c r="G162" s="167"/>
      <c r="H162" s="167"/>
      <c r="I162" s="167"/>
      <c r="J162" s="167"/>
      <c r="K162" s="167"/>
      <c r="L162" s="167"/>
      <c r="M162" s="167"/>
      <c r="N162" s="167"/>
      <c r="O162" s="167"/>
      <c r="P162" s="167"/>
      <c r="Q162" s="167"/>
      <c r="R162" s="167"/>
      <c r="S162" s="167"/>
      <c r="T162" s="167"/>
      <c r="U162" s="167"/>
      <c r="V162" s="167"/>
      <c r="W162" s="167"/>
      <c r="X162" s="167"/>
      <c r="Y162" s="167"/>
      <c r="Z162" s="167"/>
    </row>
    <row r="163" spans="1:26" ht="15.75" customHeight="1" x14ac:dyDescent="0.25">
      <c r="A163" s="167"/>
      <c r="B163" s="167"/>
      <c r="C163" s="167"/>
      <c r="D163" s="167"/>
      <c r="E163" s="167"/>
      <c r="F163" s="167"/>
      <c r="G163" s="167"/>
      <c r="H163" s="167"/>
      <c r="I163" s="167"/>
      <c r="J163" s="167"/>
      <c r="K163" s="167"/>
      <c r="L163" s="167"/>
      <c r="M163" s="167"/>
      <c r="N163" s="167"/>
      <c r="O163" s="167"/>
      <c r="P163" s="167"/>
      <c r="Q163" s="167"/>
      <c r="R163" s="167"/>
      <c r="S163" s="167"/>
      <c r="T163" s="167"/>
      <c r="U163" s="167"/>
      <c r="V163" s="167"/>
      <c r="W163" s="167"/>
      <c r="X163" s="167"/>
      <c r="Y163" s="167"/>
      <c r="Z163" s="167"/>
    </row>
    <row r="164" spans="1:26" ht="15.75" customHeight="1" x14ac:dyDescent="0.25">
      <c r="A164" s="167"/>
      <c r="B164" s="167"/>
      <c r="C164" s="167"/>
      <c r="D164" s="167"/>
      <c r="E164" s="167"/>
      <c r="F164" s="167"/>
      <c r="G164" s="167"/>
      <c r="H164" s="167"/>
      <c r="I164" s="167"/>
      <c r="J164" s="167"/>
      <c r="K164" s="167"/>
      <c r="L164" s="167"/>
      <c r="M164" s="167"/>
      <c r="N164" s="167"/>
      <c r="O164" s="167"/>
      <c r="P164" s="167"/>
      <c r="Q164" s="167"/>
      <c r="R164" s="167"/>
      <c r="S164" s="167"/>
      <c r="T164" s="167"/>
      <c r="U164" s="167"/>
      <c r="V164" s="167"/>
      <c r="W164" s="167"/>
      <c r="X164" s="167"/>
      <c r="Y164" s="167"/>
      <c r="Z164" s="167"/>
    </row>
    <row r="165" spans="1:26" ht="15.75" customHeight="1" x14ac:dyDescent="0.25">
      <c r="A165" s="167"/>
      <c r="B165" s="167"/>
      <c r="C165" s="167"/>
      <c r="D165" s="167"/>
      <c r="E165" s="167"/>
      <c r="F165" s="167"/>
      <c r="G165" s="167"/>
      <c r="H165" s="167"/>
      <c r="I165" s="167"/>
      <c r="J165" s="167"/>
      <c r="K165" s="167"/>
      <c r="L165" s="167"/>
      <c r="M165" s="167"/>
      <c r="N165" s="167"/>
      <c r="O165" s="167"/>
      <c r="P165" s="167"/>
      <c r="Q165" s="167"/>
      <c r="R165" s="167"/>
      <c r="S165" s="167"/>
      <c r="T165" s="167"/>
      <c r="U165" s="167"/>
      <c r="V165" s="167"/>
      <c r="W165" s="167"/>
      <c r="X165" s="167"/>
      <c r="Y165" s="167"/>
      <c r="Z165" s="167"/>
    </row>
    <row r="166" spans="1:26" ht="15.75" customHeight="1" x14ac:dyDescent="0.25">
      <c r="A166" s="167"/>
      <c r="B166" s="167"/>
      <c r="C166" s="167"/>
      <c r="D166" s="167"/>
      <c r="E166" s="167"/>
      <c r="F166" s="167"/>
      <c r="G166" s="167"/>
      <c r="H166" s="167"/>
      <c r="I166" s="167"/>
      <c r="J166" s="167"/>
      <c r="K166" s="167"/>
      <c r="L166" s="167"/>
      <c r="M166" s="167"/>
      <c r="N166" s="167"/>
      <c r="O166" s="167"/>
      <c r="P166" s="167"/>
      <c r="Q166" s="167"/>
      <c r="R166" s="167"/>
      <c r="S166" s="167"/>
      <c r="T166" s="167"/>
      <c r="U166" s="167"/>
      <c r="V166" s="167"/>
      <c r="W166" s="167"/>
      <c r="X166" s="167"/>
      <c r="Y166" s="167"/>
      <c r="Z166" s="167"/>
    </row>
    <row r="167" spans="1:26" ht="15.75" customHeight="1" x14ac:dyDescent="0.25">
      <c r="A167" s="167"/>
      <c r="B167" s="167"/>
      <c r="C167" s="167"/>
      <c r="D167" s="167"/>
      <c r="E167" s="167"/>
      <c r="F167" s="167"/>
      <c r="G167" s="167"/>
      <c r="H167" s="167"/>
      <c r="I167" s="167"/>
      <c r="J167" s="167"/>
      <c r="K167" s="167"/>
      <c r="L167" s="167"/>
      <c r="M167" s="167"/>
      <c r="N167" s="167"/>
      <c r="O167" s="167"/>
      <c r="P167" s="167"/>
      <c r="Q167" s="167"/>
      <c r="R167" s="167"/>
      <c r="S167" s="167"/>
      <c r="T167" s="167"/>
      <c r="U167" s="167"/>
      <c r="V167" s="167"/>
      <c r="W167" s="167"/>
      <c r="X167" s="167"/>
      <c r="Y167" s="167"/>
      <c r="Z167" s="167"/>
    </row>
    <row r="168" spans="1:26" ht="15.75" customHeight="1" x14ac:dyDescent="0.25">
      <c r="A168" s="167"/>
      <c r="B168" s="167"/>
      <c r="C168" s="167"/>
      <c r="D168" s="167"/>
      <c r="E168" s="167"/>
      <c r="F168" s="167"/>
      <c r="G168" s="167"/>
      <c r="H168" s="167"/>
      <c r="I168" s="167"/>
      <c r="J168" s="167"/>
      <c r="K168" s="167"/>
      <c r="L168" s="167"/>
      <c r="M168" s="167"/>
      <c r="N168" s="167"/>
      <c r="O168" s="167"/>
      <c r="P168" s="167"/>
      <c r="Q168" s="167"/>
      <c r="R168" s="167"/>
      <c r="S168" s="167"/>
      <c r="T168" s="167"/>
      <c r="U168" s="167"/>
      <c r="V168" s="167"/>
      <c r="W168" s="167"/>
      <c r="X168" s="167"/>
      <c r="Y168" s="167"/>
      <c r="Z168" s="167"/>
    </row>
    <row r="169" spans="1:26" ht="15.75" customHeight="1" x14ac:dyDescent="0.25">
      <c r="A169" s="167"/>
      <c r="B169" s="167"/>
      <c r="C169" s="167"/>
      <c r="D169" s="167"/>
      <c r="E169" s="167"/>
      <c r="F169" s="167"/>
      <c r="G169" s="167"/>
      <c r="H169" s="167"/>
      <c r="I169" s="167"/>
      <c r="J169" s="167"/>
      <c r="K169" s="167"/>
      <c r="L169" s="167"/>
      <c r="M169" s="167"/>
      <c r="N169" s="167"/>
      <c r="O169" s="167"/>
      <c r="P169" s="167"/>
      <c r="Q169" s="167"/>
      <c r="R169" s="167"/>
      <c r="S169" s="167"/>
      <c r="T169" s="167"/>
      <c r="U169" s="167"/>
      <c r="V169" s="167"/>
      <c r="W169" s="167"/>
      <c r="X169" s="167"/>
      <c r="Y169" s="167"/>
      <c r="Z169" s="167"/>
    </row>
    <row r="170" spans="1:26" ht="15.75" customHeight="1" x14ac:dyDescent="0.25">
      <c r="A170" s="167"/>
      <c r="B170" s="167"/>
      <c r="C170" s="167"/>
      <c r="D170" s="167"/>
      <c r="E170" s="167"/>
      <c r="F170" s="167"/>
      <c r="G170" s="167"/>
      <c r="H170" s="167"/>
      <c r="I170" s="167"/>
      <c r="J170" s="167"/>
      <c r="K170" s="167"/>
      <c r="L170" s="167"/>
      <c r="M170" s="167"/>
      <c r="N170" s="167"/>
      <c r="O170" s="167"/>
      <c r="P170" s="167"/>
      <c r="Q170" s="167"/>
      <c r="R170" s="167"/>
      <c r="S170" s="167"/>
      <c r="T170" s="167"/>
      <c r="U170" s="167"/>
      <c r="V170" s="167"/>
      <c r="W170" s="167"/>
      <c r="X170" s="167"/>
      <c r="Y170" s="167"/>
      <c r="Z170" s="167"/>
    </row>
    <row r="171" spans="1:26" ht="15.75" customHeight="1" x14ac:dyDescent="0.25">
      <c r="A171" s="167"/>
      <c r="B171" s="167"/>
      <c r="C171" s="167"/>
      <c r="D171" s="167"/>
      <c r="E171" s="167"/>
      <c r="F171" s="167"/>
      <c r="G171" s="167"/>
      <c r="H171" s="167"/>
      <c r="I171" s="167"/>
      <c r="J171" s="167"/>
      <c r="K171" s="167"/>
      <c r="L171" s="167"/>
      <c r="M171" s="167"/>
      <c r="N171" s="167"/>
      <c r="O171" s="167"/>
      <c r="P171" s="167"/>
      <c r="Q171" s="167"/>
      <c r="R171" s="167"/>
      <c r="S171" s="167"/>
      <c r="T171" s="167"/>
      <c r="U171" s="167"/>
      <c r="V171" s="167"/>
      <c r="W171" s="167"/>
      <c r="X171" s="167"/>
      <c r="Y171" s="167"/>
      <c r="Z171" s="167"/>
    </row>
    <row r="172" spans="1:26" ht="15.75" customHeight="1" x14ac:dyDescent="0.25">
      <c r="A172" s="167"/>
      <c r="B172" s="167"/>
      <c r="C172" s="167"/>
      <c r="D172" s="167"/>
      <c r="E172" s="167"/>
      <c r="F172" s="167"/>
      <c r="G172" s="167"/>
      <c r="H172" s="167"/>
      <c r="I172" s="167"/>
      <c r="J172" s="167"/>
      <c r="K172" s="167"/>
      <c r="L172" s="167"/>
      <c r="M172" s="167"/>
      <c r="N172" s="167"/>
      <c r="O172" s="167"/>
      <c r="P172" s="167"/>
      <c r="Q172" s="167"/>
      <c r="R172" s="167"/>
      <c r="S172" s="167"/>
      <c r="T172" s="167"/>
      <c r="U172" s="167"/>
      <c r="V172" s="167"/>
      <c r="W172" s="167"/>
      <c r="X172" s="167"/>
      <c r="Y172" s="167"/>
      <c r="Z172" s="167"/>
    </row>
    <row r="173" spans="1:26" ht="15.75" customHeight="1" x14ac:dyDescent="0.25">
      <c r="A173" s="167"/>
      <c r="B173" s="167"/>
      <c r="C173" s="167"/>
      <c r="D173" s="167"/>
      <c r="E173" s="167"/>
      <c r="F173" s="167"/>
      <c r="G173" s="167"/>
      <c r="H173" s="167"/>
      <c r="I173" s="167"/>
      <c r="J173" s="167"/>
      <c r="K173" s="167"/>
      <c r="L173" s="167"/>
      <c r="M173" s="167"/>
      <c r="N173" s="167"/>
      <c r="O173" s="167"/>
      <c r="P173" s="167"/>
      <c r="Q173" s="167"/>
      <c r="R173" s="167"/>
      <c r="S173" s="167"/>
      <c r="T173" s="167"/>
      <c r="U173" s="167"/>
      <c r="V173" s="167"/>
      <c r="W173" s="167"/>
      <c r="X173" s="167"/>
      <c r="Y173" s="167"/>
      <c r="Z173" s="167"/>
    </row>
    <row r="174" spans="1:26" ht="15.75" customHeight="1" x14ac:dyDescent="0.25">
      <c r="A174" s="167"/>
      <c r="B174" s="167"/>
      <c r="C174" s="167"/>
      <c r="D174" s="167"/>
      <c r="E174" s="167"/>
      <c r="F174" s="167"/>
      <c r="G174" s="167"/>
      <c r="H174" s="167"/>
      <c r="I174" s="167"/>
      <c r="J174" s="167"/>
      <c r="K174" s="167"/>
      <c r="L174" s="167"/>
      <c r="M174" s="167"/>
      <c r="N174" s="167"/>
      <c r="O174" s="167"/>
      <c r="P174" s="167"/>
      <c r="Q174" s="167"/>
      <c r="R174" s="167"/>
      <c r="S174" s="167"/>
      <c r="T174" s="167"/>
      <c r="U174" s="167"/>
      <c r="V174" s="167"/>
      <c r="W174" s="167"/>
      <c r="X174" s="167"/>
      <c r="Y174" s="167"/>
      <c r="Z174" s="167"/>
    </row>
    <row r="175" spans="1:26" ht="15.75" customHeight="1" x14ac:dyDescent="0.25">
      <c r="A175" s="167"/>
      <c r="B175" s="167"/>
      <c r="C175" s="167"/>
      <c r="D175" s="167"/>
      <c r="E175" s="167"/>
      <c r="F175" s="167"/>
      <c r="G175" s="167"/>
      <c r="H175" s="167"/>
      <c r="I175" s="167"/>
      <c r="J175" s="167"/>
      <c r="K175" s="167"/>
      <c r="L175" s="167"/>
      <c r="M175" s="167"/>
      <c r="N175" s="167"/>
      <c r="O175" s="167"/>
      <c r="P175" s="167"/>
      <c r="Q175" s="167"/>
      <c r="R175" s="167"/>
      <c r="S175" s="167"/>
      <c r="T175" s="167"/>
      <c r="U175" s="167"/>
      <c r="V175" s="167"/>
      <c r="W175" s="167"/>
      <c r="X175" s="167"/>
      <c r="Y175" s="167"/>
      <c r="Z175" s="167"/>
    </row>
    <row r="176" spans="1:26" ht="15.75" customHeight="1" x14ac:dyDescent="0.25">
      <c r="A176" s="167"/>
      <c r="B176" s="167"/>
      <c r="C176" s="167"/>
      <c r="D176" s="167"/>
      <c r="E176" s="167"/>
      <c r="F176" s="167"/>
      <c r="G176" s="167"/>
      <c r="H176" s="167"/>
      <c r="I176" s="167"/>
      <c r="J176" s="167"/>
      <c r="K176" s="167"/>
      <c r="L176" s="167"/>
      <c r="M176" s="167"/>
      <c r="N176" s="167"/>
      <c r="O176" s="167"/>
      <c r="P176" s="167"/>
      <c r="Q176" s="167"/>
      <c r="R176" s="167"/>
      <c r="S176" s="167"/>
      <c r="T176" s="167"/>
      <c r="U176" s="167"/>
      <c r="V176" s="167"/>
      <c r="W176" s="167"/>
      <c r="X176" s="167"/>
      <c r="Y176" s="167"/>
      <c r="Z176" s="167"/>
    </row>
    <row r="177" spans="1:26" ht="15.75" customHeight="1" x14ac:dyDescent="0.25">
      <c r="A177" s="167"/>
      <c r="B177" s="167"/>
      <c r="C177" s="167"/>
      <c r="D177" s="167"/>
      <c r="E177" s="167"/>
      <c r="F177" s="167"/>
      <c r="G177" s="167"/>
      <c r="H177" s="167"/>
      <c r="I177" s="167"/>
      <c r="J177" s="167"/>
      <c r="K177" s="167"/>
      <c r="L177" s="167"/>
      <c r="M177" s="167"/>
      <c r="N177" s="167"/>
      <c r="O177" s="167"/>
      <c r="P177" s="167"/>
      <c r="Q177" s="167"/>
      <c r="R177" s="167"/>
      <c r="S177" s="167"/>
      <c r="T177" s="167"/>
      <c r="U177" s="167"/>
      <c r="V177" s="167"/>
      <c r="W177" s="167"/>
      <c r="X177" s="167"/>
      <c r="Y177" s="167"/>
      <c r="Z177" s="167"/>
    </row>
    <row r="178" spans="1:26" ht="15.75" customHeight="1" x14ac:dyDescent="0.25">
      <c r="A178" s="167"/>
      <c r="B178" s="167"/>
      <c r="C178" s="167"/>
      <c r="D178" s="167"/>
      <c r="E178" s="167"/>
      <c r="F178" s="167"/>
      <c r="G178" s="167"/>
      <c r="H178" s="167"/>
      <c r="I178" s="167"/>
      <c r="J178" s="167"/>
      <c r="K178" s="167"/>
      <c r="L178" s="167"/>
      <c r="M178" s="167"/>
      <c r="N178" s="167"/>
      <c r="O178" s="167"/>
      <c r="P178" s="167"/>
      <c r="Q178" s="167"/>
      <c r="R178" s="167"/>
      <c r="S178" s="167"/>
      <c r="T178" s="167"/>
      <c r="U178" s="167"/>
      <c r="V178" s="167"/>
      <c r="W178" s="167"/>
      <c r="X178" s="167"/>
      <c r="Y178" s="167"/>
      <c r="Z178" s="167"/>
    </row>
    <row r="179" spans="1:26" ht="15.75" customHeight="1" x14ac:dyDescent="0.25">
      <c r="A179" s="167"/>
      <c r="B179" s="167"/>
      <c r="C179" s="167"/>
      <c r="D179" s="167"/>
      <c r="E179" s="167"/>
      <c r="F179" s="167"/>
      <c r="G179" s="167"/>
      <c r="H179" s="167"/>
      <c r="I179" s="167"/>
      <c r="J179" s="167"/>
      <c r="K179" s="167"/>
      <c r="L179" s="167"/>
      <c r="M179" s="167"/>
      <c r="N179" s="167"/>
      <c r="O179" s="167"/>
      <c r="P179" s="167"/>
      <c r="Q179" s="167"/>
      <c r="R179" s="167"/>
      <c r="S179" s="167"/>
      <c r="T179" s="167"/>
      <c r="U179" s="167"/>
      <c r="V179" s="167"/>
      <c r="W179" s="167"/>
      <c r="X179" s="167"/>
      <c r="Y179" s="167"/>
      <c r="Z179" s="167"/>
    </row>
    <row r="180" spans="1:26" ht="15.75" customHeight="1" x14ac:dyDescent="0.25">
      <c r="A180" s="167"/>
      <c r="B180" s="167"/>
      <c r="C180" s="167"/>
      <c r="D180" s="167"/>
      <c r="E180" s="167"/>
      <c r="F180" s="167"/>
      <c r="G180" s="167"/>
      <c r="H180" s="167"/>
      <c r="I180" s="167"/>
      <c r="J180" s="167"/>
      <c r="K180" s="167"/>
      <c r="L180" s="167"/>
      <c r="M180" s="167"/>
      <c r="N180" s="167"/>
      <c r="O180" s="167"/>
      <c r="P180" s="167"/>
      <c r="Q180" s="167"/>
      <c r="R180" s="167"/>
      <c r="S180" s="167"/>
      <c r="T180" s="167"/>
      <c r="U180" s="167"/>
      <c r="V180" s="167"/>
      <c r="W180" s="167"/>
      <c r="X180" s="167"/>
      <c r="Y180" s="167"/>
      <c r="Z180" s="167"/>
    </row>
    <row r="181" spans="1:26" ht="15.75" customHeight="1" x14ac:dyDescent="0.25">
      <c r="A181" s="167"/>
      <c r="B181" s="167"/>
      <c r="C181" s="167"/>
      <c r="D181" s="167"/>
      <c r="E181" s="167"/>
      <c r="F181" s="167"/>
      <c r="G181" s="167"/>
      <c r="H181" s="167"/>
      <c r="I181" s="167"/>
      <c r="J181" s="167"/>
      <c r="K181" s="167"/>
      <c r="L181" s="167"/>
      <c r="M181" s="167"/>
      <c r="N181" s="167"/>
      <c r="O181" s="167"/>
      <c r="P181" s="167"/>
      <c r="Q181" s="167"/>
      <c r="R181" s="167"/>
      <c r="S181" s="167"/>
      <c r="T181" s="167"/>
      <c r="U181" s="167"/>
      <c r="V181" s="167"/>
      <c r="W181" s="167"/>
      <c r="X181" s="167"/>
      <c r="Y181" s="167"/>
      <c r="Z181" s="167"/>
    </row>
    <row r="182" spans="1:26" ht="15.75" customHeight="1" x14ac:dyDescent="0.25">
      <c r="A182" s="167"/>
      <c r="B182" s="167"/>
      <c r="C182" s="167"/>
      <c r="D182" s="167"/>
      <c r="E182" s="167"/>
      <c r="F182" s="167"/>
      <c r="G182" s="167"/>
      <c r="H182" s="167"/>
      <c r="I182" s="167"/>
      <c r="J182" s="167"/>
      <c r="K182" s="167"/>
      <c r="L182" s="167"/>
      <c r="M182" s="167"/>
      <c r="N182" s="167"/>
      <c r="O182" s="167"/>
      <c r="P182" s="167"/>
      <c r="Q182" s="167"/>
      <c r="R182" s="167"/>
      <c r="S182" s="167"/>
      <c r="T182" s="167"/>
      <c r="U182" s="167"/>
      <c r="V182" s="167"/>
      <c r="W182" s="167"/>
      <c r="X182" s="167"/>
      <c r="Y182" s="167"/>
      <c r="Z182" s="167"/>
    </row>
    <row r="183" spans="1:26" ht="15.75" customHeight="1" x14ac:dyDescent="0.25">
      <c r="A183" s="167"/>
      <c r="B183" s="167"/>
      <c r="C183" s="167"/>
      <c r="D183" s="167"/>
      <c r="E183" s="167"/>
      <c r="F183" s="167"/>
      <c r="G183" s="167"/>
      <c r="H183" s="167"/>
      <c r="I183" s="167"/>
      <c r="J183" s="167"/>
      <c r="K183" s="167"/>
      <c r="L183" s="167"/>
      <c r="M183" s="167"/>
      <c r="N183" s="167"/>
      <c r="O183" s="167"/>
      <c r="P183" s="167"/>
      <c r="Q183" s="167"/>
      <c r="R183" s="167"/>
      <c r="S183" s="167"/>
      <c r="T183" s="167"/>
      <c r="U183" s="167"/>
      <c r="V183" s="167"/>
      <c r="W183" s="167"/>
      <c r="X183" s="167"/>
      <c r="Y183" s="167"/>
      <c r="Z183" s="167"/>
    </row>
    <row r="184" spans="1:26" ht="15.75" customHeight="1" x14ac:dyDescent="0.25">
      <c r="A184" s="167"/>
      <c r="B184" s="167"/>
      <c r="C184" s="167"/>
      <c r="D184" s="167"/>
      <c r="E184" s="167"/>
      <c r="F184" s="167"/>
      <c r="G184" s="167"/>
      <c r="H184" s="167"/>
      <c r="I184" s="167"/>
      <c r="J184" s="167"/>
      <c r="K184" s="167"/>
      <c r="L184" s="167"/>
      <c r="M184" s="167"/>
      <c r="N184" s="167"/>
      <c r="O184" s="167"/>
      <c r="P184" s="167"/>
      <c r="Q184" s="167"/>
      <c r="R184" s="167"/>
      <c r="S184" s="167"/>
      <c r="T184" s="167"/>
      <c r="U184" s="167"/>
      <c r="V184" s="167"/>
      <c r="W184" s="167"/>
      <c r="X184" s="167"/>
      <c r="Y184" s="167"/>
      <c r="Z184" s="167"/>
    </row>
    <row r="185" spans="1:26" ht="15.75" customHeight="1" x14ac:dyDescent="0.25">
      <c r="A185" s="167"/>
      <c r="B185" s="167"/>
      <c r="C185" s="167"/>
      <c r="D185" s="167"/>
      <c r="E185" s="167"/>
      <c r="F185" s="167"/>
      <c r="G185" s="167"/>
      <c r="H185" s="167"/>
      <c r="I185" s="167"/>
      <c r="J185" s="167"/>
      <c r="K185" s="167"/>
      <c r="L185" s="167"/>
      <c r="M185" s="167"/>
      <c r="N185" s="167"/>
      <c r="O185" s="167"/>
      <c r="P185" s="167"/>
      <c r="Q185" s="167"/>
      <c r="R185" s="167"/>
      <c r="S185" s="167"/>
      <c r="T185" s="167"/>
      <c r="U185" s="167"/>
      <c r="V185" s="167"/>
      <c r="W185" s="167"/>
      <c r="X185" s="167"/>
      <c r="Y185" s="167"/>
      <c r="Z185" s="167"/>
    </row>
    <row r="186" spans="1:26" ht="15.75" customHeight="1" x14ac:dyDescent="0.25">
      <c r="A186" s="167"/>
      <c r="B186" s="167"/>
      <c r="C186" s="167"/>
      <c r="D186" s="167"/>
      <c r="E186" s="167"/>
      <c r="F186" s="167"/>
      <c r="G186" s="167"/>
      <c r="H186" s="167"/>
      <c r="I186" s="167"/>
      <c r="J186" s="167"/>
      <c r="K186" s="167"/>
      <c r="L186" s="167"/>
      <c r="M186" s="167"/>
      <c r="N186" s="167"/>
      <c r="O186" s="167"/>
      <c r="P186" s="167"/>
      <c r="Q186" s="167"/>
      <c r="R186" s="167"/>
      <c r="S186" s="167"/>
      <c r="T186" s="167"/>
      <c r="U186" s="167"/>
      <c r="V186" s="167"/>
      <c r="W186" s="167"/>
      <c r="X186" s="167"/>
      <c r="Y186" s="167"/>
      <c r="Z186" s="167"/>
    </row>
    <row r="187" spans="1:26" ht="15.75" customHeight="1" x14ac:dyDescent="0.25">
      <c r="A187" s="167"/>
      <c r="B187" s="167"/>
      <c r="C187" s="167"/>
      <c r="D187" s="167"/>
      <c r="E187" s="167"/>
      <c r="F187" s="167"/>
      <c r="G187" s="167"/>
      <c r="H187" s="167"/>
      <c r="I187" s="167"/>
      <c r="J187" s="167"/>
      <c r="K187" s="167"/>
      <c r="L187" s="167"/>
      <c r="M187" s="167"/>
      <c r="N187" s="167"/>
      <c r="O187" s="167"/>
      <c r="P187" s="167"/>
      <c r="Q187" s="167"/>
      <c r="R187" s="167"/>
      <c r="S187" s="167"/>
      <c r="T187" s="167"/>
      <c r="U187" s="167"/>
      <c r="V187" s="167"/>
      <c r="W187" s="167"/>
      <c r="X187" s="167"/>
      <c r="Y187" s="167"/>
      <c r="Z187" s="167"/>
    </row>
    <row r="188" spans="1:26" ht="15.75" customHeight="1" x14ac:dyDescent="0.25">
      <c r="A188" s="167"/>
      <c r="B188" s="167"/>
      <c r="C188" s="167"/>
      <c r="D188" s="167"/>
      <c r="E188" s="167"/>
      <c r="F188" s="167"/>
      <c r="G188" s="167"/>
      <c r="H188" s="167"/>
      <c r="I188" s="167"/>
      <c r="J188" s="167"/>
      <c r="K188" s="167"/>
      <c r="L188" s="167"/>
      <c r="M188" s="167"/>
      <c r="N188" s="167"/>
      <c r="O188" s="167"/>
      <c r="P188" s="167"/>
      <c r="Q188" s="167"/>
      <c r="R188" s="167"/>
      <c r="S188" s="167"/>
      <c r="T188" s="167"/>
      <c r="U188" s="167"/>
      <c r="V188" s="167"/>
      <c r="W188" s="167"/>
      <c r="X188" s="167"/>
      <c r="Y188" s="167"/>
      <c r="Z188" s="167"/>
    </row>
    <row r="189" spans="1:26" ht="15.75" customHeight="1" x14ac:dyDescent="0.25">
      <c r="A189" s="167"/>
      <c r="B189" s="167"/>
      <c r="C189" s="167"/>
      <c r="D189" s="167"/>
      <c r="E189" s="167"/>
      <c r="F189" s="167"/>
      <c r="G189" s="167"/>
      <c r="H189" s="167"/>
      <c r="I189" s="167"/>
      <c r="J189" s="167"/>
      <c r="K189" s="167"/>
      <c r="L189" s="167"/>
      <c r="M189" s="167"/>
      <c r="N189" s="167"/>
      <c r="O189" s="167"/>
      <c r="P189" s="167"/>
      <c r="Q189" s="167"/>
      <c r="R189" s="167"/>
      <c r="S189" s="167"/>
      <c r="T189" s="167"/>
      <c r="U189" s="167"/>
      <c r="V189" s="167"/>
      <c r="W189" s="167"/>
      <c r="X189" s="167"/>
      <c r="Y189" s="167"/>
      <c r="Z189" s="167"/>
    </row>
    <row r="190" spans="1:26" ht="15.75" customHeight="1" x14ac:dyDescent="0.25">
      <c r="A190" s="167"/>
      <c r="B190" s="167"/>
      <c r="C190" s="167"/>
      <c r="D190" s="167"/>
      <c r="E190" s="167"/>
      <c r="F190" s="167"/>
      <c r="G190" s="167"/>
      <c r="H190" s="167"/>
      <c r="I190" s="167"/>
      <c r="J190" s="167"/>
      <c r="K190" s="167"/>
      <c r="L190" s="167"/>
      <c r="M190" s="167"/>
      <c r="N190" s="167"/>
      <c r="O190" s="167"/>
      <c r="P190" s="167"/>
      <c r="Q190" s="167"/>
      <c r="R190" s="167"/>
      <c r="S190" s="167"/>
      <c r="T190" s="167"/>
      <c r="U190" s="167"/>
      <c r="V190" s="167"/>
      <c r="W190" s="167"/>
      <c r="X190" s="167"/>
      <c r="Y190" s="167"/>
      <c r="Z190" s="167"/>
    </row>
    <row r="191" spans="1:26" ht="15.75" customHeight="1" x14ac:dyDescent="0.25">
      <c r="A191" s="167"/>
      <c r="B191" s="167"/>
      <c r="C191" s="167"/>
      <c r="D191" s="167"/>
      <c r="E191" s="167"/>
      <c r="F191" s="167"/>
      <c r="G191" s="167"/>
      <c r="H191" s="167"/>
      <c r="I191" s="167"/>
      <c r="J191" s="167"/>
      <c r="K191" s="167"/>
      <c r="L191" s="167"/>
      <c r="M191" s="167"/>
      <c r="N191" s="167"/>
      <c r="O191" s="167"/>
      <c r="P191" s="167"/>
      <c r="Q191" s="167"/>
      <c r="R191" s="167"/>
      <c r="S191" s="167"/>
      <c r="T191" s="167"/>
      <c r="U191" s="167"/>
      <c r="V191" s="167"/>
      <c r="W191" s="167"/>
      <c r="X191" s="167"/>
      <c r="Y191" s="167"/>
      <c r="Z191" s="167"/>
    </row>
    <row r="192" spans="1:26" ht="15.75" customHeight="1" x14ac:dyDescent="0.25">
      <c r="A192" s="167"/>
      <c r="B192" s="167"/>
      <c r="C192" s="167"/>
      <c r="D192" s="167"/>
      <c r="E192" s="167"/>
      <c r="F192" s="167"/>
      <c r="G192" s="167"/>
      <c r="H192" s="167"/>
      <c r="I192" s="167"/>
      <c r="J192" s="167"/>
      <c r="K192" s="167"/>
      <c r="L192" s="167"/>
      <c r="M192" s="167"/>
      <c r="N192" s="167"/>
      <c r="O192" s="167"/>
      <c r="P192" s="167"/>
      <c r="Q192" s="167"/>
      <c r="R192" s="167"/>
      <c r="S192" s="167"/>
      <c r="T192" s="167"/>
      <c r="U192" s="167"/>
      <c r="V192" s="167"/>
      <c r="W192" s="167"/>
      <c r="X192" s="167"/>
      <c r="Y192" s="167"/>
      <c r="Z192" s="167"/>
    </row>
    <row r="193" spans="1:26" ht="15.75" customHeight="1" x14ac:dyDescent="0.25">
      <c r="A193" s="167"/>
      <c r="B193" s="167"/>
      <c r="C193" s="167"/>
      <c r="D193" s="167"/>
      <c r="E193" s="167"/>
      <c r="F193" s="167"/>
      <c r="G193" s="167"/>
      <c r="H193" s="167"/>
      <c r="I193" s="167"/>
      <c r="J193" s="167"/>
      <c r="K193" s="167"/>
      <c r="L193" s="167"/>
      <c r="M193" s="167"/>
      <c r="N193" s="167"/>
      <c r="O193" s="167"/>
      <c r="P193" s="167"/>
      <c r="Q193" s="167"/>
      <c r="R193" s="167"/>
      <c r="S193" s="167"/>
      <c r="T193" s="167"/>
      <c r="U193" s="167"/>
      <c r="V193" s="167"/>
      <c r="W193" s="167"/>
      <c r="X193" s="167"/>
      <c r="Y193" s="167"/>
      <c r="Z193" s="167"/>
    </row>
    <row r="194" spans="1:26" ht="15.75" customHeight="1" x14ac:dyDescent="0.25">
      <c r="A194" s="167"/>
      <c r="B194" s="167"/>
      <c r="C194" s="167"/>
      <c r="D194" s="167"/>
      <c r="E194" s="167"/>
      <c r="F194" s="167"/>
      <c r="G194" s="167"/>
      <c r="H194" s="167"/>
      <c r="I194" s="167"/>
      <c r="J194" s="167"/>
      <c r="K194" s="167"/>
      <c r="L194" s="167"/>
      <c r="M194" s="167"/>
      <c r="N194" s="167"/>
      <c r="O194" s="167"/>
      <c r="P194" s="167"/>
      <c r="Q194" s="167"/>
      <c r="R194" s="167"/>
      <c r="S194" s="167"/>
      <c r="T194" s="167"/>
      <c r="U194" s="167"/>
      <c r="V194" s="167"/>
      <c r="W194" s="167"/>
      <c r="X194" s="167"/>
      <c r="Y194" s="167"/>
      <c r="Z194" s="167"/>
    </row>
    <row r="195" spans="1:26" ht="15.75" customHeight="1" x14ac:dyDescent="0.25">
      <c r="A195" s="167"/>
      <c r="B195" s="167"/>
      <c r="C195" s="167"/>
      <c r="D195" s="167"/>
      <c r="E195" s="167"/>
      <c r="F195" s="167"/>
      <c r="G195" s="167"/>
      <c r="H195" s="167"/>
      <c r="I195" s="167"/>
      <c r="J195" s="167"/>
      <c r="K195" s="167"/>
      <c r="L195" s="167"/>
      <c r="M195" s="167"/>
      <c r="N195" s="167"/>
      <c r="O195" s="167"/>
      <c r="P195" s="167"/>
      <c r="Q195" s="167"/>
      <c r="R195" s="167"/>
      <c r="S195" s="167"/>
      <c r="T195" s="167"/>
      <c r="U195" s="167"/>
      <c r="V195" s="167"/>
      <c r="W195" s="167"/>
      <c r="X195" s="167"/>
      <c r="Y195" s="167"/>
      <c r="Z195" s="167"/>
    </row>
    <row r="196" spans="1:26" ht="15.75" customHeight="1" x14ac:dyDescent="0.25">
      <c r="A196" s="167"/>
      <c r="B196" s="167"/>
      <c r="C196" s="167"/>
      <c r="D196" s="167"/>
      <c r="E196" s="167"/>
      <c r="F196" s="167"/>
      <c r="G196" s="167"/>
      <c r="H196" s="167"/>
      <c r="I196" s="167"/>
      <c r="J196" s="167"/>
      <c r="K196" s="167"/>
      <c r="L196" s="167"/>
      <c r="M196" s="167"/>
      <c r="N196" s="167"/>
      <c r="O196" s="167"/>
      <c r="P196" s="167"/>
      <c r="Q196" s="167"/>
      <c r="R196" s="167"/>
      <c r="S196" s="167"/>
      <c r="T196" s="167"/>
      <c r="U196" s="167"/>
      <c r="V196" s="167"/>
      <c r="W196" s="167"/>
      <c r="X196" s="167"/>
      <c r="Y196" s="167"/>
      <c r="Z196" s="167"/>
    </row>
    <row r="197" spans="1:26" ht="15.75" customHeight="1" x14ac:dyDescent="0.25">
      <c r="A197" s="167"/>
      <c r="B197" s="167"/>
      <c r="C197" s="167"/>
      <c r="D197" s="167"/>
      <c r="E197" s="167"/>
      <c r="F197" s="167"/>
      <c r="G197" s="167"/>
      <c r="H197" s="167"/>
      <c r="I197" s="167"/>
      <c r="J197" s="167"/>
      <c r="K197" s="167"/>
      <c r="L197" s="167"/>
      <c r="M197" s="167"/>
      <c r="N197" s="167"/>
      <c r="O197" s="167"/>
      <c r="P197" s="167"/>
      <c r="Q197" s="167"/>
      <c r="R197" s="167"/>
      <c r="S197" s="167"/>
      <c r="T197" s="167"/>
      <c r="U197" s="167"/>
      <c r="V197" s="167"/>
      <c r="W197" s="167"/>
      <c r="X197" s="167"/>
      <c r="Y197" s="167"/>
      <c r="Z197" s="167"/>
    </row>
    <row r="198" spans="1:26" ht="15.75" customHeight="1" x14ac:dyDescent="0.25">
      <c r="A198" s="167"/>
      <c r="B198" s="167"/>
      <c r="C198" s="167"/>
      <c r="D198" s="167"/>
      <c r="E198" s="167"/>
      <c r="F198" s="167"/>
      <c r="G198" s="167"/>
      <c r="H198" s="167"/>
      <c r="I198" s="167"/>
      <c r="J198" s="167"/>
      <c r="K198" s="167"/>
      <c r="L198" s="167"/>
      <c r="M198" s="167"/>
      <c r="N198" s="167"/>
      <c r="O198" s="167"/>
      <c r="P198" s="167"/>
      <c r="Q198" s="167"/>
      <c r="R198" s="167"/>
      <c r="S198" s="167"/>
      <c r="T198" s="167"/>
      <c r="U198" s="167"/>
      <c r="V198" s="167"/>
      <c r="W198" s="167"/>
      <c r="X198" s="167"/>
      <c r="Y198" s="167"/>
      <c r="Z198" s="167"/>
    </row>
    <row r="199" spans="1:26" ht="15.75" customHeight="1" x14ac:dyDescent="0.25">
      <c r="A199" s="167"/>
      <c r="B199" s="167"/>
      <c r="C199" s="167"/>
      <c r="D199" s="167"/>
      <c r="E199" s="167"/>
      <c r="F199" s="167"/>
      <c r="G199" s="167"/>
      <c r="H199" s="167"/>
      <c r="I199" s="167"/>
      <c r="J199" s="167"/>
      <c r="K199" s="167"/>
      <c r="L199" s="167"/>
      <c r="M199" s="167"/>
      <c r="N199" s="167"/>
      <c r="O199" s="167"/>
      <c r="P199" s="167"/>
      <c r="Q199" s="167"/>
      <c r="R199" s="167"/>
      <c r="S199" s="167"/>
      <c r="T199" s="167"/>
      <c r="U199" s="167"/>
      <c r="V199" s="167"/>
      <c r="W199" s="167"/>
      <c r="X199" s="167"/>
      <c r="Y199" s="167"/>
      <c r="Z199" s="167"/>
    </row>
    <row r="200" spans="1:26" ht="15.75" customHeight="1" x14ac:dyDescent="0.25">
      <c r="A200" s="167"/>
      <c r="B200" s="167"/>
      <c r="C200" s="167"/>
      <c r="D200" s="167"/>
      <c r="E200" s="167"/>
      <c r="F200" s="167"/>
      <c r="G200" s="167"/>
      <c r="H200" s="167"/>
      <c r="I200" s="167"/>
      <c r="J200" s="167"/>
      <c r="K200" s="167"/>
      <c r="L200" s="167"/>
      <c r="M200" s="167"/>
      <c r="N200" s="167"/>
      <c r="O200" s="167"/>
      <c r="P200" s="167"/>
      <c r="Q200" s="167"/>
      <c r="R200" s="167"/>
      <c r="S200" s="167"/>
      <c r="T200" s="167"/>
      <c r="U200" s="167"/>
      <c r="V200" s="167"/>
      <c r="W200" s="167"/>
      <c r="X200" s="167"/>
      <c r="Y200" s="167"/>
      <c r="Z200" s="167"/>
    </row>
    <row r="201" spans="1:26" ht="15.75" customHeight="1" x14ac:dyDescent="0.25">
      <c r="A201" s="167"/>
      <c r="B201" s="167"/>
      <c r="C201" s="167"/>
      <c r="D201" s="167"/>
      <c r="E201" s="167"/>
      <c r="F201" s="167"/>
      <c r="G201" s="167"/>
      <c r="H201" s="167"/>
      <c r="I201" s="167"/>
      <c r="J201" s="167"/>
      <c r="K201" s="167"/>
      <c r="L201" s="167"/>
      <c r="M201" s="167"/>
      <c r="N201" s="167"/>
      <c r="O201" s="167"/>
      <c r="P201" s="167"/>
      <c r="Q201" s="167"/>
      <c r="R201" s="167"/>
      <c r="S201" s="167"/>
      <c r="T201" s="167"/>
      <c r="U201" s="167"/>
      <c r="V201" s="167"/>
      <c r="W201" s="167"/>
      <c r="X201" s="167"/>
      <c r="Y201" s="167"/>
      <c r="Z201" s="167"/>
    </row>
    <row r="202" spans="1:26" ht="15.75" customHeight="1" x14ac:dyDescent="0.25">
      <c r="A202" s="167"/>
      <c r="B202" s="167"/>
      <c r="C202" s="167"/>
      <c r="D202" s="167"/>
      <c r="E202" s="167"/>
      <c r="F202" s="167"/>
      <c r="G202" s="167"/>
      <c r="H202" s="167"/>
      <c r="I202" s="167"/>
      <c r="J202" s="167"/>
      <c r="K202" s="167"/>
      <c r="L202" s="167"/>
      <c r="M202" s="167"/>
      <c r="N202" s="167"/>
      <c r="O202" s="167"/>
      <c r="P202" s="167"/>
      <c r="Q202" s="167"/>
      <c r="R202" s="167"/>
      <c r="S202" s="167"/>
      <c r="T202" s="167"/>
      <c r="U202" s="167"/>
      <c r="V202" s="167"/>
      <c r="W202" s="167"/>
      <c r="X202" s="167"/>
      <c r="Y202" s="167"/>
      <c r="Z202" s="167"/>
    </row>
    <row r="203" spans="1:26" ht="15.75" customHeight="1" x14ac:dyDescent="0.25">
      <c r="A203" s="167"/>
      <c r="B203" s="167"/>
      <c r="C203" s="167"/>
      <c r="D203" s="167"/>
      <c r="E203" s="167"/>
      <c r="F203" s="167"/>
      <c r="G203" s="167"/>
      <c r="H203" s="167"/>
      <c r="I203" s="167"/>
      <c r="J203" s="167"/>
      <c r="K203" s="167"/>
      <c r="L203" s="167"/>
      <c r="M203" s="167"/>
      <c r="N203" s="167"/>
      <c r="O203" s="167"/>
      <c r="P203" s="167"/>
      <c r="Q203" s="167"/>
      <c r="R203" s="167"/>
      <c r="S203" s="167"/>
      <c r="T203" s="167"/>
      <c r="U203" s="167"/>
      <c r="V203" s="167"/>
      <c r="W203" s="167"/>
      <c r="X203" s="167"/>
      <c r="Y203" s="167"/>
      <c r="Z203" s="167"/>
    </row>
    <row r="204" spans="1:26" ht="15.75" customHeight="1" x14ac:dyDescent="0.25">
      <c r="A204" s="167"/>
      <c r="B204" s="167"/>
      <c r="C204" s="167"/>
      <c r="D204" s="167"/>
      <c r="E204" s="167"/>
      <c r="F204" s="167"/>
      <c r="G204" s="167"/>
      <c r="H204" s="167"/>
      <c r="I204" s="167"/>
      <c r="J204" s="167"/>
      <c r="K204" s="167"/>
      <c r="L204" s="167"/>
      <c r="M204" s="167"/>
      <c r="N204" s="167"/>
      <c r="O204" s="167"/>
      <c r="P204" s="167"/>
      <c r="Q204" s="167"/>
      <c r="R204" s="167"/>
      <c r="S204" s="167"/>
      <c r="T204" s="167"/>
      <c r="U204" s="167"/>
      <c r="V204" s="167"/>
      <c r="W204" s="167"/>
      <c r="X204" s="167"/>
      <c r="Y204" s="167"/>
      <c r="Z204" s="167"/>
    </row>
    <row r="205" spans="1:26" ht="15.75" customHeight="1" x14ac:dyDescent="0.25">
      <c r="A205" s="167"/>
      <c r="B205" s="167"/>
      <c r="C205" s="167"/>
      <c r="D205" s="167"/>
      <c r="E205" s="167"/>
      <c r="F205" s="167"/>
      <c r="G205" s="167"/>
      <c r="H205" s="167"/>
      <c r="I205" s="167"/>
      <c r="J205" s="167"/>
      <c r="K205" s="167"/>
      <c r="L205" s="167"/>
      <c r="M205" s="167"/>
      <c r="N205" s="167"/>
      <c r="O205" s="167"/>
      <c r="P205" s="167"/>
      <c r="Q205" s="167"/>
      <c r="R205" s="167"/>
      <c r="S205" s="167"/>
      <c r="T205" s="167"/>
      <c r="U205" s="167"/>
      <c r="V205" s="167"/>
      <c r="W205" s="167"/>
      <c r="X205" s="167"/>
      <c r="Y205" s="167"/>
      <c r="Z205" s="167"/>
    </row>
    <row r="206" spans="1:26" ht="15.75" customHeight="1" x14ac:dyDescent="0.25">
      <c r="A206" s="167"/>
      <c r="B206" s="167"/>
      <c r="C206" s="167"/>
      <c r="D206" s="167"/>
      <c r="E206" s="167"/>
      <c r="F206" s="167"/>
      <c r="G206" s="167"/>
      <c r="H206" s="167"/>
      <c r="I206" s="167"/>
      <c r="J206" s="167"/>
      <c r="K206" s="167"/>
      <c r="L206" s="167"/>
      <c r="M206" s="167"/>
      <c r="N206" s="167"/>
      <c r="O206" s="167"/>
      <c r="P206" s="167"/>
      <c r="Q206" s="167"/>
      <c r="R206" s="167"/>
      <c r="S206" s="167"/>
      <c r="T206" s="167"/>
      <c r="U206" s="167"/>
      <c r="V206" s="167"/>
      <c r="W206" s="167"/>
      <c r="X206" s="167"/>
      <c r="Y206" s="167"/>
      <c r="Z206" s="167"/>
    </row>
    <row r="207" spans="1:26" ht="15.75" customHeight="1" x14ac:dyDescent="0.25">
      <c r="A207" s="167"/>
      <c r="B207" s="167"/>
      <c r="C207" s="167"/>
      <c r="D207" s="167"/>
      <c r="E207" s="167"/>
      <c r="F207" s="167"/>
      <c r="G207" s="167"/>
      <c r="H207" s="167"/>
      <c r="I207" s="167"/>
      <c r="J207" s="167"/>
      <c r="K207" s="167"/>
      <c r="L207" s="167"/>
      <c r="M207" s="167"/>
      <c r="N207" s="167"/>
      <c r="O207" s="167"/>
      <c r="P207" s="167"/>
      <c r="Q207" s="167"/>
      <c r="R207" s="167"/>
      <c r="S207" s="167"/>
      <c r="T207" s="167"/>
      <c r="U207" s="167"/>
      <c r="V207" s="167"/>
      <c r="W207" s="167"/>
      <c r="X207" s="167"/>
      <c r="Y207" s="167"/>
      <c r="Z207" s="167"/>
    </row>
    <row r="208" spans="1:26" ht="15.75" customHeight="1" x14ac:dyDescent="0.25">
      <c r="A208" s="167"/>
      <c r="B208" s="167"/>
      <c r="C208" s="167"/>
      <c r="D208" s="167"/>
      <c r="E208" s="167"/>
      <c r="F208" s="167"/>
      <c r="G208" s="167"/>
      <c r="H208" s="167"/>
      <c r="I208" s="167"/>
      <c r="J208" s="167"/>
      <c r="K208" s="167"/>
      <c r="L208" s="167"/>
      <c r="M208" s="167"/>
      <c r="N208" s="167"/>
      <c r="O208" s="167"/>
      <c r="P208" s="167"/>
      <c r="Q208" s="167"/>
      <c r="R208" s="167"/>
      <c r="S208" s="167"/>
      <c r="T208" s="167"/>
      <c r="U208" s="167"/>
      <c r="V208" s="167"/>
      <c r="W208" s="167"/>
      <c r="X208" s="167"/>
      <c r="Y208" s="167"/>
      <c r="Z208" s="167"/>
    </row>
    <row r="209" spans="1:26" ht="15.75" customHeight="1" x14ac:dyDescent="0.25">
      <c r="A209" s="167"/>
      <c r="B209" s="167"/>
      <c r="C209" s="167"/>
      <c r="D209" s="167"/>
      <c r="E209" s="167"/>
      <c r="F209" s="167"/>
      <c r="G209" s="167"/>
      <c r="H209" s="167"/>
      <c r="I209" s="167"/>
      <c r="J209" s="167"/>
      <c r="K209" s="167"/>
      <c r="L209" s="167"/>
      <c r="M209" s="167"/>
      <c r="N209" s="167"/>
      <c r="O209" s="167"/>
      <c r="P209" s="167"/>
      <c r="Q209" s="167"/>
      <c r="R209" s="167"/>
      <c r="S209" s="167"/>
      <c r="T209" s="167"/>
      <c r="U209" s="167"/>
      <c r="V209" s="167"/>
      <c r="W209" s="167"/>
      <c r="X209" s="167"/>
      <c r="Y209" s="167"/>
      <c r="Z209" s="167"/>
    </row>
    <row r="210" spans="1:26" ht="15.75" customHeight="1" x14ac:dyDescent="0.25">
      <c r="A210" s="167"/>
      <c r="B210" s="167"/>
      <c r="C210" s="167"/>
      <c r="D210" s="167"/>
      <c r="E210" s="167"/>
      <c r="F210" s="167"/>
      <c r="G210" s="167"/>
      <c r="H210" s="167"/>
      <c r="I210" s="167"/>
      <c r="J210" s="167"/>
      <c r="K210" s="167"/>
      <c r="L210" s="167"/>
      <c r="M210" s="167"/>
      <c r="N210" s="167"/>
      <c r="O210" s="167"/>
      <c r="P210" s="167"/>
      <c r="Q210" s="167"/>
      <c r="R210" s="167"/>
      <c r="S210" s="167"/>
      <c r="T210" s="167"/>
      <c r="U210" s="167"/>
      <c r="V210" s="167"/>
      <c r="W210" s="167"/>
      <c r="X210" s="167"/>
      <c r="Y210" s="167"/>
      <c r="Z210" s="167"/>
    </row>
    <row r="211" spans="1:26" ht="15.75" customHeight="1" x14ac:dyDescent="0.25">
      <c r="A211" s="167"/>
      <c r="B211" s="167"/>
      <c r="C211" s="167"/>
      <c r="D211" s="167"/>
      <c r="E211" s="167"/>
      <c r="F211" s="167"/>
      <c r="G211" s="167"/>
      <c r="H211" s="167"/>
      <c r="I211" s="167"/>
      <c r="J211" s="167"/>
      <c r="K211" s="167"/>
      <c r="L211" s="167"/>
      <c r="M211" s="167"/>
      <c r="N211" s="167"/>
      <c r="O211" s="167"/>
      <c r="P211" s="167"/>
      <c r="Q211" s="167"/>
      <c r="R211" s="167"/>
      <c r="S211" s="167"/>
      <c r="T211" s="167"/>
      <c r="U211" s="167"/>
      <c r="V211" s="167"/>
      <c r="W211" s="167"/>
      <c r="X211" s="167"/>
      <c r="Y211" s="167"/>
      <c r="Z211" s="167"/>
    </row>
    <row r="212" spans="1:26" ht="15.75" customHeight="1" x14ac:dyDescent="0.25">
      <c r="A212" s="167"/>
      <c r="B212" s="167"/>
      <c r="C212" s="167"/>
      <c r="D212" s="167"/>
      <c r="E212" s="167"/>
      <c r="F212" s="167"/>
      <c r="G212" s="167"/>
      <c r="H212" s="167"/>
      <c r="I212" s="167"/>
      <c r="J212" s="167"/>
      <c r="K212" s="167"/>
      <c r="L212" s="167"/>
      <c r="M212" s="167"/>
      <c r="N212" s="167"/>
      <c r="O212" s="167"/>
      <c r="P212" s="167"/>
      <c r="Q212" s="167"/>
      <c r="R212" s="167"/>
      <c r="S212" s="167"/>
      <c r="T212" s="167"/>
      <c r="U212" s="167"/>
      <c r="V212" s="167"/>
      <c r="W212" s="167"/>
      <c r="X212" s="167"/>
      <c r="Y212" s="167"/>
      <c r="Z212" s="167"/>
    </row>
    <row r="213" spans="1:26" ht="15.75" customHeight="1" x14ac:dyDescent="0.25">
      <c r="A213" s="167"/>
      <c r="B213" s="167"/>
      <c r="C213" s="167"/>
      <c r="D213" s="167"/>
      <c r="E213" s="167"/>
      <c r="F213" s="167"/>
      <c r="G213" s="167"/>
      <c r="H213" s="167"/>
      <c r="I213" s="167"/>
      <c r="J213" s="167"/>
      <c r="K213" s="167"/>
      <c r="L213" s="167"/>
      <c r="M213" s="167"/>
      <c r="N213" s="167"/>
      <c r="O213" s="167"/>
      <c r="P213" s="167"/>
      <c r="Q213" s="167"/>
      <c r="R213" s="167"/>
      <c r="S213" s="167"/>
      <c r="T213" s="167"/>
      <c r="U213" s="167"/>
      <c r="V213" s="167"/>
      <c r="W213" s="167"/>
      <c r="X213" s="167"/>
      <c r="Y213" s="167"/>
      <c r="Z213" s="167"/>
    </row>
    <row r="214" spans="1:26" ht="15.75" customHeight="1" x14ac:dyDescent="0.25">
      <c r="A214" s="167"/>
      <c r="B214" s="167"/>
      <c r="C214" s="167"/>
      <c r="D214" s="167"/>
      <c r="E214" s="167"/>
      <c r="F214" s="167"/>
      <c r="G214" s="167"/>
      <c r="H214" s="167"/>
      <c r="I214" s="167"/>
      <c r="J214" s="167"/>
      <c r="K214" s="167"/>
      <c r="L214" s="167"/>
      <c r="M214" s="167"/>
      <c r="N214" s="167"/>
      <c r="O214" s="167"/>
      <c r="P214" s="167"/>
      <c r="Q214" s="167"/>
      <c r="R214" s="167"/>
      <c r="S214" s="167"/>
      <c r="T214" s="167"/>
      <c r="U214" s="167"/>
      <c r="V214" s="167"/>
      <c r="W214" s="167"/>
      <c r="X214" s="167"/>
      <c r="Y214" s="167"/>
      <c r="Z214" s="167"/>
    </row>
    <row r="215" spans="1:26" ht="15.75" customHeight="1" x14ac:dyDescent="0.25">
      <c r="A215" s="167"/>
      <c r="B215" s="167"/>
      <c r="C215" s="167"/>
      <c r="D215" s="167"/>
      <c r="E215" s="167"/>
      <c r="F215" s="167"/>
      <c r="G215" s="167"/>
      <c r="H215" s="167"/>
      <c r="I215" s="167"/>
      <c r="J215" s="167"/>
      <c r="K215" s="167"/>
      <c r="L215" s="167"/>
      <c r="M215" s="167"/>
      <c r="N215" s="167"/>
      <c r="O215" s="167"/>
      <c r="P215" s="167"/>
      <c r="Q215" s="167"/>
      <c r="R215" s="167"/>
      <c r="S215" s="167"/>
      <c r="T215" s="167"/>
      <c r="U215" s="167"/>
      <c r="V215" s="167"/>
      <c r="W215" s="167"/>
      <c r="X215" s="167"/>
      <c r="Y215" s="167"/>
      <c r="Z215" s="167"/>
    </row>
    <row r="216" spans="1:26" ht="15.75" customHeight="1" x14ac:dyDescent="0.25">
      <c r="A216" s="167"/>
      <c r="B216" s="167"/>
      <c r="C216" s="167"/>
      <c r="D216" s="167"/>
      <c r="E216" s="167"/>
      <c r="F216" s="167"/>
      <c r="G216" s="167"/>
      <c r="H216" s="167"/>
      <c r="I216" s="167"/>
      <c r="J216" s="167"/>
      <c r="K216" s="167"/>
      <c r="L216" s="167"/>
      <c r="M216" s="167"/>
      <c r="N216" s="167"/>
      <c r="O216" s="167"/>
      <c r="P216" s="167"/>
      <c r="Q216" s="167"/>
      <c r="R216" s="167"/>
      <c r="S216" s="167"/>
      <c r="T216" s="167"/>
      <c r="U216" s="167"/>
      <c r="V216" s="167"/>
      <c r="W216" s="167"/>
      <c r="X216" s="167"/>
      <c r="Y216" s="167"/>
      <c r="Z216" s="167"/>
    </row>
    <row r="217" spans="1:26" ht="15.75" customHeight="1" x14ac:dyDescent="0.25">
      <c r="A217" s="167"/>
      <c r="B217" s="167"/>
      <c r="C217" s="167"/>
      <c r="D217" s="167"/>
      <c r="E217" s="167"/>
      <c r="F217" s="167"/>
      <c r="G217" s="167"/>
      <c r="H217" s="167"/>
      <c r="I217" s="167"/>
      <c r="J217" s="167"/>
      <c r="K217" s="167"/>
      <c r="L217" s="167"/>
      <c r="M217" s="167"/>
      <c r="N217" s="167"/>
      <c r="O217" s="167"/>
      <c r="P217" s="167"/>
      <c r="Q217" s="167"/>
      <c r="R217" s="167"/>
      <c r="S217" s="167"/>
      <c r="T217" s="167"/>
      <c r="U217" s="167"/>
      <c r="V217" s="167"/>
      <c r="W217" s="167"/>
      <c r="X217" s="167"/>
      <c r="Y217" s="167"/>
      <c r="Z217" s="167"/>
    </row>
    <row r="218" spans="1:26" ht="15.75" customHeight="1" x14ac:dyDescent="0.25">
      <c r="A218" s="167"/>
      <c r="B218" s="167"/>
      <c r="C218" s="167"/>
      <c r="D218" s="167"/>
      <c r="E218" s="167"/>
      <c r="F218" s="167"/>
      <c r="G218" s="167"/>
      <c r="H218" s="167"/>
      <c r="I218" s="167"/>
      <c r="J218" s="167"/>
      <c r="K218" s="167"/>
      <c r="L218" s="167"/>
      <c r="M218" s="167"/>
      <c r="N218" s="167"/>
      <c r="O218" s="167"/>
      <c r="P218" s="167"/>
      <c r="Q218" s="167"/>
      <c r="R218" s="167"/>
      <c r="S218" s="167"/>
      <c r="T218" s="167"/>
      <c r="U218" s="167"/>
      <c r="V218" s="167"/>
      <c r="W218" s="167"/>
      <c r="X218" s="167"/>
      <c r="Y218" s="167"/>
      <c r="Z218" s="167"/>
    </row>
    <row r="219" spans="1:26" ht="15.75" customHeight="1" x14ac:dyDescent="0.25">
      <c r="A219" s="167"/>
      <c r="B219" s="167"/>
      <c r="C219" s="167"/>
      <c r="D219" s="167"/>
      <c r="E219" s="167"/>
      <c r="F219" s="167"/>
      <c r="G219" s="167"/>
      <c r="H219" s="167"/>
      <c r="I219" s="167"/>
      <c r="J219" s="167"/>
      <c r="K219" s="167"/>
      <c r="L219" s="167"/>
      <c r="M219" s="167"/>
      <c r="N219" s="167"/>
      <c r="O219" s="167"/>
      <c r="P219" s="167"/>
      <c r="Q219" s="167"/>
      <c r="R219" s="167"/>
      <c r="S219" s="167"/>
      <c r="T219" s="167"/>
      <c r="U219" s="167"/>
      <c r="V219" s="167"/>
      <c r="W219" s="167"/>
      <c r="X219" s="167"/>
      <c r="Y219" s="167"/>
      <c r="Z219" s="167"/>
    </row>
    <row r="220" spans="1:26" ht="15.75" customHeight="1" x14ac:dyDescent="0.25">
      <c r="A220" s="167"/>
      <c r="B220" s="167"/>
      <c r="C220" s="167"/>
      <c r="D220" s="167"/>
      <c r="E220" s="167"/>
      <c r="F220" s="167"/>
      <c r="G220" s="167"/>
      <c r="H220" s="167"/>
      <c r="I220" s="167"/>
      <c r="J220" s="167"/>
      <c r="K220" s="167"/>
      <c r="L220" s="167"/>
      <c r="M220" s="167"/>
      <c r="N220" s="167"/>
      <c r="O220" s="167"/>
      <c r="P220" s="167"/>
      <c r="Q220" s="167"/>
      <c r="R220" s="167"/>
      <c r="S220" s="167"/>
      <c r="T220" s="167"/>
      <c r="U220" s="167"/>
      <c r="V220" s="167"/>
      <c r="W220" s="167"/>
      <c r="X220" s="167"/>
      <c r="Y220" s="167"/>
      <c r="Z220" s="167"/>
    </row>
    <row r="221" spans="1:26" ht="15.75" customHeight="1" x14ac:dyDescent="0.25">
      <c r="A221" s="167"/>
      <c r="B221" s="167"/>
      <c r="C221" s="167"/>
      <c r="D221" s="167"/>
      <c r="E221" s="167"/>
      <c r="F221" s="167"/>
      <c r="G221" s="167"/>
      <c r="H221" s="167"/>
      <c r="I221" s="167"/>
      <c r="J221" s="167"/>
      <c r="K221" s="167"/>
      <c r="L221" s="167"/>
      <c r="M221" s="167"/>
      <c r="N221" s="167"/>
      <c r="O221" s="167"/>
      <c r="P221" s="167"/>
      <c r="Q221" s="167"/>
      <c r="R221" s="167"/>
      <c r="S221" s="167"/>
      <c r="T221" s="167"/>
      <c r="U221" s="167"/>
      <c r="V221" s="167"/>
      <c r="W221" s="167"/>
      <c r="X221" s="167"/>
      <c r="Y221" s="167"/>
      <c r="Z221" s="167"/>
    </row>
    <row r="222" spans="1:26" ht="15.75" customHeight="1" x14ac:dyDescent="0.25">
      <c r="A222" s="167"/>
      <c r="B222" s="167"/>
      <c r="C222" s="167"/>
      <c r="D222" s="167"/>
      <c r="E222" s="167"/>
      <c r="F222" s="167"/>
      <c r="G222" s="167"/>
      <c r="H222" s="167"/>
      <c r="I222" s="167"/>
      <c r="J222" s="167"/>
      <c r="K222" s="167"/>
      <c r="L222" s="167"/>
      <c r="M222" s="167"/>
      <c r="N222" s="167"/>
      <c r="O222" s="167"/>
      <c r="P222" s="167"/>
      <c r="Q222" s="167"/>
      <c r="R222" s="167"/>
      <c r="S222" s="167"/>
      <c r="T222" s="167"/>
      <c r="U222" s="167"/>
      <c r="V222" s="167"/>
      <c r="W222" s="167"/>
      <c r="X222" s="167"/>
      <c r="Y222" s="167"/>
      <c r="Z222" s="167"/>
    </row>
    <row r="223" spans="1:26" ht="15.75" customHeight="1" x14ac:dyDescent="0.25">
      <c r="A223" s="167"/>
      <c r="B223" s="167"/>
      <c r="C223" s="167"/>
      <c r="D223" s="167"/>
      <c r="E223" s="167"/>
      <c r="F223" s="167"/>
      <c r="G223" s="167"/>
      <c r="H223" s="167"/>
      <c r="I223" s="167"/>
      <c r="J223" s="167"/>
      <c r="K223" s="167"/>
      <c r="L223" s="167"/>
      <c r="M223" s="167"/>
      <c r="N223" s="167"/>
      <c r="O223" s="167"/>
      <c r="P223" s="167"/>
      <c r="Q223" s="167"/>
      <c r="R223" s="167"/>
      <c r="S223" s="167"/>
      <c r="T223" s="167"/>
      <c r="U223" s="167"/>
      <c r="V223" s="167"/>
      <c r="W223" s="167"/>
      <c r="X223" s="167"/>
      <c r="Y223" s="167"/>
      <c r="Z223" s="167"/>
    </row>
    <row r="224" spans="1:26" ht="15.75" customHeight="1" x14ac:dyDescent="0.25">
      <c r="A224" s="167"/>
      <c r="B224" s="167"/>
      <c r="C224" s="167"/>
      <c r="D224" s="167"/>
      <c r="E224" s="167"/>
      <c r="F224" s="167"/>
      <c r="G224" s="167"/>
      <c r="H224" s="167"/>
      <c r="I224" s="167"/>
      <c r="J224" s="167"/>
      <c r="K224" s="167"/>
      <c r="L224" s="167"/>
      <c r="M224" s="167"/>
      <c r="N224" s="167"/>
      <c r="O224" s="167"/>
      <c r="P224" s="167"/>
      <c r="Q224" s="167"/>
      <c r="R224" s="167"/>
      <c r="S224" s="167"/>
      <c r="T224" s="167"/>
      <c r="U224" s="167"/>
      <c r="V224" s="167"/>
      <c r="W224" s="167"/>
      <c r="X224" s="167"/>
      <c r="Y224" s="167"/>
      <c r="Z224" s="167"/>
    </row>
    <row r="225" spans="1:26" ht="15.75" customHeight="1" x14ac:dyDescent="0.25">
      <c r="A225" s="167"/>
      <c r="B225" s="167"/>
      <c r="C225" s="167"/>
      <c r="D225" s="167"/>
      <c r="E225" s="167"/>
      <c r="F225" s="167"/>
      <c r="G225" s="167"/>
      <c r="H225" s="167"/>
      <c r="I225" s="167"/>
      <c r="J225" s="167"/>
      <c r="K225" s="167"/>
      <c r="L225" s="167"/>
      <c r="M225" s="167"/>
      <c r="N225" s="167"/>
      <c r="O225" s="167"/>
      <c r="P225" s="167"/>
      <c r="Q225" s="167"/>
      <c r="R225" s="167"/>
      <c r="S225" s="167"/>
      <c r="T225" s="167"/>
      <c r="U225" s="167"/>
      <c r="V225" s="167"/>
      <c r="W225" s="167"/>
      <c r="X225" s="167"/>
      <c r="Y225" s="167"/>
      <c r="Z225" s="167"/>
    </row>
    <row r="226" spans="1:26" ht="15.75" customHeight="1" x14ac:dyDescent="0.25">
      <c r="A226" s="167"/>
      <c r="B226" s="167"/>
      <c r="C226" s="167"/>
      <c r="D226" s="167"/>
      <c r="E226" s="167"/>
      <c r="F226" s="167"/>
      <c r="G226" s="167"/>
      <c r="H226" s="167"/>
      <c r="I226" s="167"/>
      <c r="J226" s="167"/>
      <c r="K226" s="167"/>
      <c r="L226" s="167"/>
      <c r="M226" s="167"/>
      <c r="N226" s="167"/>
      <c r="O226" s="167"/>
      <c r="P226" s="167"/>
      <c r="Q226" s="167"/>
      <c r="R226" s="167"/>
      <c r="S226" s="167"/>
      <c r="T226" s="167"/>
      <c r="U226" s="167"/>
      <c r="V226" s="167"/>
      <c r="W226" s="167"/>
      <c r="X226" s="167"/>
      <c r="Y226" s="167"/>
      <c r="Z226" s="167"/>
    </row>
    <row r="227" spans="1:26" ht="15.75" customHeight="1" x14ac:dyDescent="0.25">
      <c r="A227" s="167"/>
      <c r="B227" s="167"/>
      <c r="C227" s="167"/>
      <c r="D227" s="167"/>
      <c r="E227" s="167"/>
      <c r="F227" s="167"/>
      <c r="G227" s="167"/>
      <c r="H227" s="167"/>
      <c r="I227" s="167"/>
      <c r="J227" s="167"/>
      <c r="K227" s="167"/>
      <c r="L227" s="167"/>
      <c r="M227" s="167"/>
      <c r="N227" s="167"/>
      <c r="O227" s="167"/>
      <c r="P227" s="167"/>
      <c r="Q227" s="167"/>
      <c r="R227" s="167"/>
      <c r="S227" s="167"/>
      <c r="T227" s="167"/>
      <c r="U227" s="167"/>
      <c r="V227" s="167"/>
      <c r="W227" s="167"/>
      <c r="X227" s="167"/>
      <c r="Y227" s="167"/>
      <c r="Z227" s="167"/>
    </row>
    <row r="228" spans="1:26" ht="15.75" customHeight="1" x14ac:dyDescent="0.25">
      <c r="A228" s="167"/>
      <c r="B228" s="167"/>
      <c r="C228" s="167"/>
      <c r="D228" s="167"/>
      <c r="E228" s="167"/>
      <c r="F228" s="167"/>
      <c r="G228" s="167"/>
      <c r="H228" s="167"/>
      <c r="I228" s="167"/>
      <c r="J228" s="167"/>
      <c r="K228" s="167"/>
      <c r="L228" s="167"/>
      <c r="M228" s="167"/>
      <c r="N228" s="167"/>
      <c r="O228" s="167"/>
      <c r="P228" s="167"/>
      <c r="Q228" s="167"/>
      <c r="R228" s="167"/>
      <c r="S228" s="167"/>
      <c r="T228" s="167"/>
      <c r="U228" s="167"/>
      <c r="V228" s="167"/>
      <c r="W228" s="167"/>
      <c r="X228" s="167"/>
      <c r="Y228" s="167"/>
      <c r="Z228" s="167"/>
    </row>
    <row r="229" spans="1:26" ht="15.75" customHeight="1" x14ac:dyDescent="0.25">
      <c r="A229" s="167"/>
      <c r="B229" s="167"/>
      <c r="C229" s="167"/>
      <c r="D229" s="167"/>
      <c r="E229" s="167"/>
      <c r="F229" s="167"/>
      <c r="G229" s="167"/>
      <c r="H229" s="167"/>
      <c r="I229" s="167"/>
      <c r="J229" s="167"/>
      <c r="K229" s="167"/>
      <c r="L229" s="167"/>
      <c r="M229" s="167"/>
      <c r="N229" s="167"/>
      <c r="O229" s="167"/>
      <c r="P229" s="167"/>
      <c r="Q229" s="167"/>
      <c r="R229" s="167"/>
      <c r="S229" s="167"/>
      <c r="T229" s="167"/>
      <c r="U229" s="167"/>
      <c r="V229" s="167"/>
      <c r="W229" s="167"/>
      <c r="X229" s="167"/>
      <c r="Y229" s="167"/>
      <c r="Z229" s="167"/>
    </row>
    <row r="230" spans="1:26" ht="15.75" customHeight="1" x14ac:dyDescent="0.25">
      <c r="A230" s="167"/>
      <c r="B230" s="167"/>
      <c r="C230" s="167"/>
      <c r="D230" s="167"/>
      <c r="E230" s="167"/>
      <c r="F230" s="167"/>
      <c r="G230" s="167"/>
      <c r="H230" s="167"/>
      <c r="I230" s="167"/>
      <c r="J230" s="167"/>
      <c r="K230" s="167"/>
      <c r="L230" s="167"/>
      <c r="M230" s="167"/>
      <c r="N230" s="167"/>
      <c r="O230" s="167"/>
      <c r="P230" s="167"/>
      <c r="Q230" s="167"/>
      <c r="R230" s="167"/>
      <c r="S230" s="167"/>
      <c r="T230" s="167"/>
      <c r="U230" s="167"/>
      <c r="V230" s="167"/>
      <c r="W230" s="167"/>
      <c r="X230" s="167"/>
      <c r="Y230" s="167"/>
      <c r="Z230" s="167"/>
    </row>
    <row r="231" spans="1:26" ht="15.75" customHeight="1" x14ac:dyDescent="0.25">
      <c r="A231" s="167"/>
      <c r="B231" s="167"/>
      <c r="C231" s="167"/>
      <c r="D231" s="167"/>
      <c r="E231" s="167"/>
      <c r="F231" s="167"/>
      <c r="G231" s="167"/>
      <c r="H231" s="167"/>
      <c r="I231" s="167"/>
      <c r="J231" s="167"/>
      <c r="K231" s="167"/>
      <c r="L231" s="167"/>
      <c r="M231" s="167"/>
      <c r="N231" s="167"/>
      <c r="O231" s="167"/>
      <c r="P231" s="167"/>
      <c r="Q231" s="167"/>
      <c r="R231" s="167"/>
      <c r="S231" s="167"/>
      <c r="T231" s="167"/>
      <c r="U231" s="167"/>
      <c r="V231" s="167"/>
      <c r="W231" s="167"/>
      <c r="X231" s="167"/>
      <c r="Y231" s="167"/>
      <c r="Z231" s="167"/>
    </row>
    <row r="232" spans="1:26" ht="15.75" customHeight="1" x14ac:dyDescent="0.25">
      <c r="A232" s="167"/>
      <c r="B232" s="167"/>
      <c r="C232" s="167"/>
      <c r="D232" s="167"/>
      <c r="E232" s="167"/>
      <c r="F232" s="167"/>
      <c r="G232" s="167"/>
      <c r="H232" s="167"/>
      <c r="I232" s="167"/>
      <c r="J232" s="167"/>
      <c r="K232" s="167"/>
      <c r="L232" s="167"/>
      <c r="M232" s="167"/>
      <c r="N232" s="167"/>
      <c r="O232" s="167"/>
      <c r="P232" s="167"/>
      <c r="Q232" s="167"/>
      <c r="R232" s="167"/>
      <c r="S232" s="167"/>
      <c r="T232" s="167"/>
      <c r="U232" s="167"/>
      <c r="V232" s="167"/>
      <c r="W232" s="167"/>
      <c r="X232" s="167"/>
      <c r="Y232" s="167"/>
      <c r="Z232" s="167"/>
    </row>
    <row r="233" spans="1:26" ht="15.75" customHeight="1" x14ac:dyDescent="0.25">
      <c r="A233" s="167"/>
      <c r="B233" s="167"/>
      <c r="C233" s="167"/>
      <c r="D233" s="167"/>
      <c r="E233" s="167"/>
      <c r="F233" s="167"/>
      <c r="G233" s="167"/>
      <c r="H233" s="167"/>
      <c r="I233" s="167"/>
      <c r="J233" s="167"/>
      <c r="K233" s="167"/>
      <c r="L233" s="167"/>
      <c r="M233" s="167"/>
      <c r="N233" s="167"/>
      <c r="O233" s="167"/>
      <c r="P233" s="167"/>
      <c r="Q233" s="167"/>
      <c r="R233" s="167"/>
      <c r="S233" s="167"/>
      <c r="T233" s="167"/>
      <c r="U233" s="167"/>
      <c r="V233" s="167"/>
      <c r="W233" s="167"/>
      <c r="X233" s="167"/>
      <c r="Y233" s="167"/>
      <c r="Z233" s="167"/>
    </row>
    <row r="234" spans="1:26" ht="15.75" customHeight="1" x14ac:dyDescent="0.25">
      <c r="A234" s="167"/>
      <c r="B234" s="167"/>
      <c r="C234" s="167"/>
      <c r="D234" s="167"/>
      <c r="E234" s="167"/>
      <c r="F234" s="167"/>
      <c r="G234" s="167"/>
      <c r="H234" s="167"/>
      <c r="I234" s="167"/>
      <c r="J234" s="167"/>
      <c r="K234" s="167"/>
      <c r="L234" s="167"/>
      <c r="M234" s="167"/>
      <c r="N234" s="167"/>
      <c r="O234" s="167"/>
      <c r="P234" s="167"/>
      <c r="Q234" s="167"/>
      <c r="R234" s="167"/>
      <c r="S234" s="167"/>
      <c r="T234" s="167"/>
      <c r="U234" s="167"/>
      <c r="V234" s="167"/>
      <c r="W234" s="167"/>
      <c r="X234" s="167"/>
      <c r="Y234" s="167"/>
      <c r="Z234" s="167"/>
    </row>
    <row r="235" spans="1:26" ht="15.75" customHeight="1" x14ac:dyDescent="0.25">
      <c r="A235" s="167"/>
      <c r="B235" s="167"/>
      <c r="C235" s="167"/>
      <c r="D235" s="167"/>
      <c r="E235" s="167"/>
      <c r="F235" s="167"/>
      <c r="G235" s="167"/>
      <c r="H235" s="167"/>
      <c r="I235" s="167"/>
      <c r="J235" s="167"/>
      <c r="K235" s="167"/>
      <c r="L235" s="167"/>
      <c r="M235" s="167"/>
      <c r="N235" s="167"/>
      <c r="O235" s="167"/>
      <c r="P235" s="167"/>
      <c r="Q235" s="167"/>
      <c r="R235" s="167"/>
      <c r="S235" s="167"/>
      <c r="T235" s="167"/>
      <c r="U235" s="167"/>
      <c r="V235" s="167"/>
      <c r="W235" s="167"/>
      <c r="X235" s="167"/>
      <c r="Y235" s="167"/>
      <c r="Z235" s="167"/>
    </row>
    <row r="236" spans="1:26" ht="15.75" customHeight="1" x14ac:dyDescent="0.25">
      <c r="A236" s="167"/>
      <c r="B236" s="167"/>
      <c r="C236" s="167"/>
      <c r="D236" s="167"/>
      <c r="E236" s="167"/>
      <c r="F236" s="167"/>
      <c r="G236" s="167"/>
      <c r="H236" s="167"/>
      <c r="I236" s="167"/>
      <c r="J236" s="167"/>
      <c r="K236" s="167"/>
      <c r="L236" s="167"/>
      <c r="M236" s="167"/>
      <c r="N236" s="167"/>
      <c r="O236" s="167"/>
      <c r="P236" s="167"/>
      <c r="Q236" s="167"/>
      <c r="R236" s="167"/>
      <c r="S236" s="167"/>
      <c r="T236" s="167"/>
      <c r="U236" s="167"/>
      <c r="V236" s="167"/>
      <c r="W236" s="167"/>
      <c r="X236" s="167"/>
      <c r="Y236" s="167"/>
      <c r="Z236" s="167"/>
    </row>
    <row r="237" spans="1:26" ht="15.75" customHeight="1" x14ac:dyDescent="0.25">
      <c r="A237" s="167"/>
      <c r="B237" s="167"/>
      <c r="C237" s="167"/>
      <c r="D237" s="167"/>
      <c r="E237" s="167"/>
      <c r="F237" s="167"/>
      <c r="G237" s="167"/>
      <c r="H237" s="167"/>
      <c r="I237" s="167"/>
      <c r="J237" s="167"/>
      <c r="K237" s="167"/>
      <c r="L237" s="167"/>
      <c r="M237" s="167"/>
      <c r="N237" s="167"/>
      <c r="O237" s="167"/>
      <c r="P237" s="167"/>
      <c r="Q237" s="167"/>
      <c r="R237" s="167"/>
      <c r="S237" s="167"/>
      <c r="T237" s="167"/>
      <c r="U237" s="167"/>
      <c r="V237" s="167"/>
      <c r="W237" s="167"/>
      <c r="X237" s="167"/>
      <c r="Y237" s="167"/>
      <c r="Z237" s="167"/>
    </row>
    <row r="238" spans="1:26" ht="15.75" customHeight="1" x14ac:dyDescent="0.25">
      <c r="A238" s="167"/>
      <c r="B238" s="167"/>
      <c r="C238" s="167"/>
      <c r="D238" s="167"/>
      <c r="E238" s="167"/>
      <c r="F238" s="167"/>
      <c r="G238" s="167"/>
      <c r="H238" s="167"/>
      <c r="I238" s="167"/>
      <c r="J238" s="167"/>
      <c r="K238" s="167"/>
      <c r="L238" s="167"/>
      <c r="M238" s="167"/>
      <c r="N238" s="167"/>
      <c r="O238" s="167"/>
      <c r="P238" s="167"/>
      <c r="Q238" s="167"/>
      <c r="R238" s="167"/>
      <c r="S238" s="167"/>
      <c r="T238" s="167"/>
      <c r="U238" s="167"/>
      <c r="V238" s="167"/>
      <c r="W238" s="167"/>
      <c r="X238" s="167"/>
      <c r="Y238" s="167"/>
      <c r="Z238" s="167"/>
    </row>
    <row r="239" spans="1:26" ht="15.75" customHeight="1" x14ac:dyDescent="0.25">
      <c r="A239" s="167"/>
      <c r="B239" s="167"/>
      <c r="C239" s="167"/>
      <c r="D239" s="167"/>
      <c r="E239" s="167"/>
      <c r="F239" s="167"/>
      <c r="G239" s="167"/>
      <c r="H239" s="167"/>
      <c r="I239" s="167"/>
      <c r="J239" s="167"/>
      <c r="K239" s="167"/>
      <c r="L239" s="167"/>
      <c r="M239" s="167"/>
      <c r="N239" s="167"/>
      <c r="O239" s="167"/>
      <c r="P239" s="167"/>
      <c r="Q239" s="167"/>
      <c r="R239" s="167"/>
      <c r="S239" s="167"/>
      <c r="T239" s="167"/>
      <c r="U239" s="167"/>
      <c r="V239" s="167"/>
      <c r="W239" s="167"/>
      <c r="X239" s="167"/>
      <c r="Y239" s="167"/>
      <c r="Z239" s="167"/>
    </row>
    <row r="240" spans="1:26" ht="15.75" customHeight="1" x14ac:dyDescent="0.25">
      <c r="A240" s="167"/>
      <c r="B240" s="167"/>
      <c r="C240" s="167"/>
      <c r="D240" s="167"/>
      <c r="E240" s="167"/>
      <c r="F240" s="167"/>
      <c r="G240" s="167"/>
      <c r="H240" s="167"/>
      <c r="I240" s="167"/>
      <c r="J240" s="167"/>
      <c r="K240" s="167"/>
      <c r="L240" s="167"/>
      <c r="M240" s="167"/>
      <c r="N240" s="167"/>
      <c r="O240" s="167"/>
      <c r="P240" s="167"/>
      <c r="Q240" s="167"/>
      <c r="R240" s="167"/>
      <c r="S240" s="167"/>
      <c r="T240" s="167"/>
      <c r="U240" s="167"/>
      <c r="V240" s="167"/>
      <c r="W240" s="167"/>
      <c r="X240" s="167"/>
      <c r="Y240" s="167"/>
      <c r="Z240" s="167"/>
    </row>
    <row r="241" spans="1:26" ht="15.75" customHeight="1" x14ac:dyDescent="0.25">
      <c r="A241" s="167"/>
      <c r="B241" s="167"/>
      <c r="C241" s="167"/>
      <c r="D241" s="167"/>
      <c r="E241" s="167"/>
      <c r="F241" s="167"/>
      <c r="G241" s="167"/>
      <c r="H241" s="167"/>
      <c r="I241" s="167"/>
      <c r="J241" s="167"/>
      <c r="K241" s="167"/>
      <c r="L241" s="167"/>
      <c r="M241" s="167"/>
      <c r="N241" s="167"/>
      <c r="O241" s="167"/>
      <c r="P241" s="167"/>
      <c r="Q241" s="167"/>
      <c r="R241" s="167"/>
      <c r="S241" s="167"/>
      <c r="T241" s="167"/>
      <c r="U241" s="167"/>
      <c r="V241" s="167"/>
      <c r="W241" s="167"/>
      <c r="X241" s="167"/>
      <c r="Y241" s="167"/>
      <c r="Z241" s="167"/>
    </row>
    <row r="242" spans="1:26" ht="15.75" customHeight="1" x14ac:dyDescent="0.25"/>
    <row r="243" spans="1:26" ht="15.75" customHeight="1" x14ac:dyDescent="0.25"/>
    <row r="244" spans="1:26" ht="15.75" customHeight="1" x14ac:dyDescent="0.25"/>
    <row r="245" spans="1:26" ht="15.75" customHeight="1" x14ac:dyDescent="0.25"/>
    <row r="246" spans="1:26" ht="15.75" customHeight="1" x14ac:dyDescent="0.25"/>
    <row r="247" spans="1:26" ht="15.75" customHeight="1" x14ac:dyDescent="0.25"/>
    <row r="248" spans="1:26" ht="15.75" customHeight="1" x14ac:dyDescent="0.25"/>
    <row r="249" spans="1:26" ht="15.75" customHeight="1" x14ac:dyDescent="0.25"/>
    <row r="250" spans="1:26" ht="15.75" customHeight="1" x14ac:dyDescent="0.25"/>
    <row r="251" spans="1:26" ht="15.75" customHeight="1" x14ac:dyDescent="0.25"/>
    <row r="252" spans="1:26" ht="15.75" customHeight="1" x14ac:dyDescent="0.25"/>
    <row r="253" spans="1:26" ht="15.75" customHeight="1" x14ac:dyDescent="0.25"/>
    <row r="254" spans="1:26" ht="15.75" customHeight="1" x14ac:dyDescent="0.25"/>
    <row r="255" spans="1:26" ht="15.75" customHeight="1" x14ac:dyDescent="0.25"/>
    <row r="256" spans="1:2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50">
    <mergeCell ref="G21:G22"/>
    <mergeCell ref="D24:D25"/>
    <mergeCell ref="G24:G25"/>
    <mergeCell ref="E24:E25"/>
    <mergeCell ref="F24:F25"/>
    <mergeCell ref="G29:G30"/>
    <mergeCell ref="G26:G27"/>
    <mergeCell ref="B39:B40"/>
    <mergeCell ref="B41:C41"/>
    <mergeCell ref="E37:E38"/>
    <mergeCell ref="F37:F38"/>
    <mergeCell ref="G37:G38"/>
    <mergeCell ref="G31:G32"/>
    <mergeCell ref="G35:G36"/>
    <mergeCell ref="D39:D40"/>
    <mergeCell ref="E39:E40"/>
    <mergeCell ref="F39:F40"/>
    <mergeCell ref="G39:G40"/>
    <mergeCell ref="E35:E36"/>
    <mergeCell ref="F35:F36"/>
    <mergeCell ref="F26:F27"/>
    <mergeCell ref="F10:F11"/>
    <mergeCell ref="G10:G11"/>
    <mergeCell ref="B3:B4"/>
    <mergeCell ref="C3:C4"/>
    <mergeCell ref="D3:F3"/>
    <mergeCell ref="G3:G4"/>
    <mergeCell ref="B10:B11"/>
    <mergeCell ref="D10:D11"/>
    <mergeCell ref="E10:E11"/>
    <mergeCell ref="B37:B38"/>
    <mergeCell ref="D37:D38"/>
    <mergeCell ref="D35:D36"/>
    <mergeCell ref="B31:B32"/>
    <mergeCell ref="D31:D32"/>
    <mergeCell ref="E31:E32"/>
    <mergeCell ref="F31:F32"/>
    <mergeCell ref="B35:B36"/>
    <mergeCell ref="B17:C17"/>
    <mergeCell ref="B21:B22"/>
    <mergeCell ref="C21:C22"/>
    <mergeCell ref="F29:F30"/>
    <mergeCell ref="D21:F21"/>
    <mergeCell ref="B29:B30"/>
    <mergeCell ref="B24:B25"/>
    <mergeCell ref="B26:B27"/>
    <mergeCell ref="D26:D27"/>
    <mergeCell ref="E26:E27"/>
    <mergeCell ref="D29:D30"/>
    <mergeCell ref="E29:E30"/>
  </mergeCells>
  <pageMargins left="0.7" right="0.7" top="0.75" bottom="0.75" header="0" footer="0"/>
  <pageSetup orientation="landscape"/>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Y1000"/>
  <sheetViews>
    <sheetView workbookViewId="0"/>
  </sheetViews>
  <sheetFormatPr defaultColWidth="11.25" defaultRowHeight="15" customHeight="1" x14ac:dyDescent="0.25"/>
  <cols>
    <col min="1" max="1" width="9.25" customWidth="1"/>
    <col min="2" max="2" width="4.75" customWidth="1"/>
    <col min="3" max="3" width="30.125" customWidth="1"/>
    <col min="4" max="4" width="9.25" customWidth="1"/>
    <col min="5" max="5" width="11" customWidth="1"/>
    <col min="6" max="6" width="9.25" customWidth="1"/>
    <col min="7" max="25" width="12.125" customWidth="1"/>
  </cols>
  <sheetData>
    <row r="1" spans="1:25" ht="15.75" x14ac:dyDescent="0.25">
      <c r="A1" s="167"/>
      <c r="B1" s="167"/>
      <c r="C1" s="167"/>
      <c r="D1" s="167"/>
      <c r="E1" s="167"/>
      <c r="F1" s="167"/>
      <c r="G1" s="167"/>
      <c r="H1" s="167"/>
      <c r="I1" s="167"/>
      <c r="J1" s="167"/>
      <c r="K1" s="167"/>
      <c r="L1" s="167"/>
      <c r="M1" s="167"/>
      <c r="N1" s="167"/>
      <c r="O1" s="167"/>
      <c r="P1" s="167"/>
      <c r="Q1" s="167"/>
      <c r="R1" s="167"/>
      <c r="S1" s="167"/>
      <c r="T1" s="167"/>
      <c r="U1" s="167"/>
      <c r="V1" s="167"/>
      <c r="W1" s="167"/>
      <c r="X1" s="167"/>
      <c r="Y1" s="167"/>
    </row>
    <row r="2" spans="1:25" ht="15.75" x14ac:dyDescent="0.25">
      <c r="A2" s="167"/>
      <c r="B2" s="168" t="s">
        <v>605</v>
      </c>
      <c r="C2" s="167"/>
      <c r="D2" s="167"/>
      <c r="E2" s="167"/>
      <c r="F2" s="167"/>
      <c r="G2" s="167"/>
      <c r="H2" s="167"/>
      <c r="I2" s="167"/>
      <c r="J2" s="167"/>
      <c r="K2" s="167"/>
      <c r="L2" s="167"/>
      <c r="M2" s="167"/>
      <c r="N2" s="167"/>
      <c r="O2" s="167"/>
      <c r="P2" s="167"/>
      <c r="Q2" s="167"/>
      <c r="R2" s="167"/>
      <c r="S2" s="167"/>
      <c r="T2" s="167"/>
      <c r="U2" s="167"/>
      <c r="V2" s="167"/>
      <c r="W2" s="167"/>
      <c r="X2" s="167"/>
      <c r="Y2" s="167"/>
    </row>
    <row r="3" spans="1:25" ht="15.75" x14ac:dyDescent="0.25">
      <c r="A3" s="167"/>
      <c r="B3" s="246" t="s">
        <v>3</v>
      </c>
      <c r="C3" s="247" t="s">
        <v>418</v>
      </c>
      <c r="D3" s="247" t="s">
        <v>374</v>
      </c>
      <c r="E3" s="247" t="s">
        <v>419</v>
      </c>
      <c r="F3" s="167"/>
      <c r="G3" s="167"/>
      <c r="H3" s="167"/>
      <c r="I3" s="167"/>
      <c r="J3" s="167"/>
      <c r="K3" s="167"/>
      <c r="L3" s="167"/>
      <c r="M3" s="167"/>
      <c r="N3" s="167"/>
      <c r="O3" s="167"/>
      <c r="P3" s="167"/>
      <c r="Q3" s="167"/>
      <c r="R3" s="167"/>
      <c r="S3" s="167"/>
      <c r="T3" s="167"/>
      <c r="U3" s="167"/>
      <c r="V3" s="167"/>
      <c r="W3" s="167"/>
      <c r="X3" s="167"/>
      <c r="Y3" s="167"/>
    </row>
    <row r="4" spans="1:25" ht="15.75" x14ac:dyDescent="0.25">
      <c r="A4" s="167"/>
      <c r="B4" s="202">
        <v>1</v>
      </c>
      <c r="C4" s="203">
        <v>2</v>
      </c>
      <c r="D4" s="203">
        <v>3</v>
      </c>
      <c r="E4" s="203">
        <v>4</v>
      </c>
      <c r="F4" s="167"/>
      <c r="G4" s="167"/>
      <c r="H4" s="167"/>
      <c r="I4" s="167"/>
      <c r="J4" s="167"/>
      <c r="K4" s="167"/>
      <c r="L4" s="167"/>
      <c r="M4" s="167"/>
      <c r="N4" s="167"/>
      <c r="O4" s="167"/>
      <c r="P4" s="167"/>
      <c r="Q4" s="167"/>
      <c r="R4" s="167"/>
      <c r="S4" s="167"/>
      <c r="T4" s="167"/>
      <c r="U4" s="167"/>
      <c r="V4" s="167"/>
      <c r="W4" s="167"/>
      <c r="X4" s="167"/>
      <c r="Y4" s="167"/>
    </row>
    <row r="5" spans="1:25" ht="15.75" x14ac:dyDescent="0.25">
      <c r="A5" s="167"/>
      <c r="B5" s="341" t="s">
        <v>420</v>
      </c>
      <c r="C5" s="220" t="s">
        <v>606</v>
      </c>
      <c r="D5" s="312"/>
      <c r="E5" s="312"/>
      <c r="F5" s="167"/>
      <c r="G5" s="167"/>
      <c r="H5" s="167"/>
      <c r="I5" s="167"/>
      <c r="J5" s="167"/>
      <c r="K5" s="167"/>
      <c r="L5" s="167"/>
      <c r="M5" s="167"/>
      <c r="N5" s="167"/>
      <c r="O5" s="167"/>
      <c r="P5" s="167"/>
      <c r="Q5" s="167"/>
      <c r="R5" s="167"/>
      <c r="S5" s="167"/>
      <c r="T5" s="167"/>
      <c r="U5" s="167"/>
      <c r="V5" s="167"/>
      <c r="W5" s="167"/>
      <c r="X5" s="167"/>
      <c r="Y5" s="167"/>
    </row>
    <row r="6" spans="1:25" ht="15.75" x14ac:dyDescent="0.25">
      <c r="A6" s="167"/>
      <c r="B6" s="280"/>
      <c r="C6" s="193" t="s">
        <v>607</v>
      </c>
      <c r="D6" s="280"/>
      <c r="E6" s="280"/>
      <c r="F6" s="167"/>
      <c r="G6" s="167"/>
      <c r="H6" s="167"/>
      <c r="I6" s="167"/>
      <c r="J6" s="167"/>
      <c r="K6" s="167"/>
      <c r="L6" s="167"/>
      <c r="M6" s="167"/>
      <c r="N6" s="167"/>
      <c r="O6" s="167"/>
      <c r="P6" s="167"/>
      <c r="Q6" s="167"/>
      <c r="R6" s="167"/>
      <c r="S6" s="167"/>
      <c r="T6" s="167"/>
      <c r="U6" s="167"/>
      <c r="V6" s="167"/>
      <c r="W6" s="167"/>
      <c r="X6" s="167"/>
      <c r="Y6" s="167"/>
    </row>
    <row r="7" spans="1:25" ht="15.75" x14ac:dyDescent="0.25">
      <c r="A7" s="167"/>
      <c r="B7" s="313"/>
      <c r="C7" s="195" t="s">
        <v>608</v>
      </c>
      <c r="D7" s="313"/>
      <c r="E7" s="313"/>
      <c r="F7" s="167"/>
      <c r="G7" s="167"/>
      <c r="H7" s="167"/>
      <c r="I7" s="167"/>
      <c r="J7" s="167"/>
      <c r="K7" s="167"/>
      <c r="L7" s="167"/>
      <c r="M7" s="167"/>
      <c r="N7" s="167"/>
      <c r="O7" s="167"/>
      <c r="P7" s="167"/>
      <c r="Q7" s="167"/>
      <c r="R7" s="167"/>
      <c r="S7" s="167"/>
      <c r="T7" s="167"/>
      <c r="U7" s="167"/>
      <c r="V7" s="167"/>
      <c r="W7" s="167"/>
      <c r="X7" s="167"/>
      <c r="Y7" s="167"/>
    </row>
    <row r="8" spans="1:25" ht="15.75" x14ac:dyDescent="0.25">
      <c r="A8" s="167"/>
      <c r="B8" s="221"/>
      <c r="C8" s="195" t="s">
        <v>424</v>
      </c>
      <c r="D8" s="186"/>
      <c r="E8" s="186"/>
      <c r="F8" s="167"/>
      <c r="G8" s="167"/>
      <c r="H8" s="167"/>
      <c r="I8" s="167"/>
      <c r="J8" s="167"/>
      <c r="K8" s="167"/>
      <c r="L8" s="167"/>
      <c r="M8" s="167"/>
      <c r="N8" s="167"/>
      <c r="O8" s="167"/>
      <c r="P8" s="167"/>
      <c r="Q8" s="167"/>
      <c r="R8" s="167"/>
      <c r="S8" s="167"/>
      <c r="T8" s="167"/>
      <c r="U8" s="167"/>
      <c r="V8" s="167"/>
      <c r="W8" s="167"/>
      <c r="X8" s="167"/>
      <c r="Y8" s="167"/>
    </row>
    <row r="9" spans="1:25" ht="15.75" x14ac:dyDescent="0.25">
      <c r="A9" s="167"/>
      <c r="B9" s="221"/>
      <c r="C9" s="195" t="s">
        <v>425</v>
      </c>
      <c r="D9" s="186"/>
      <c r="E9" s="186"/>
      <c r="F9" s="167"/>
      <c r="G9" s="167"/>
      <c r="H9" s="167"/>
      <c r="I9" s="167"/>
      <c r="J9" s="167"/>
      <c r="K9" s="167"/>
      <c r="L9" s="167"/>
      <c r="M9" s="167"/>
      <c r="N9" s="167"/>
      <c r="O9" s="167"/>
      <c r="P9" s="167"/>
      <c r="Q9" s="167"/>
      <c r="R9" s="167"/>
      <c r="S9" s="167"/>
      <c r="T9" s="167"/>
      <c r="U9" s="167"/>
      <c r="V9" s="167"/>
      <c r="W9" s="167"/>
      <c r="X9" s="167"/>
      <c r="Y9" s="167"/>
    </row>
    <row r="10" spans="1:25" ht="15.75" x14ac:dyDescent="0.25">
      <c r="A10" s="167"/>
      <c r="B10" s="222"/>
      <c r="C10" s="206" t="s">
        <v>426</v>
      </c>
      <c r="D10" s="200"/>
      <c r="E10" s="200"/>
      <c r="F10" s="167"/>
      <c r="G10" s="167"/>
      <c r="H10" s="167"/>
      <c r="I10" s="167"/>
      <c r="J10" s="167"/>
      <c r="K10" s="167"/>
      <c r="L10" s="167"/>
      <c r="M10" s="167"/>
      <c r="N10" s="167"/>
      <c r="O10" s="167"/>
      <c r="P10" s="167"/>
      <c r="Q10" s="167"/>
      <c r="R10" s="167"/>
      <c r="S10" s="167"/>
      <c r="T10" s="167"/>
      <c r="U10" s="167"/>
      <c r="V10" s="167"/>
      <c r="W10" s="167"/>
      <c r="X10" s="167"/>
      <c r="Y10" s="167"/>
    </row>
    <row r="11" spans="1:25" ht="15.75" x14ac:dyDescent="0.25">
      <c r="A11" s="167"/>
      <c r="B11" s="311" t="s">
        <v>307</v>
      </c>
      <c r="C11" s="278"/>
      <c r="D11" s="197">
        <f>COUNTA(C8:C10)</f>
        <v>3</v>
      </c>
      <c r="E11" s="186"/>
      <c r="F11" s="167"/>
      <c r="G11" s="167"/>
      <c r="H11" s="167"/>
      <c r="I11" s="167"/>
      <c r="J11" s="167"/>
      <c r="K11" s="167"/>
      <c r="L11" s="167"/>
      <c r="M11" s="167"/>
      <c r="N11" s="167"/>
      <c r="O11" s="167"/>
      <c r="P11" s="167"/>
      <c r="Q11" s="167"/>
      <c r="R11" s="167"/>
      <c r="S11" s="167"/>
      <c r="T11" s="167"/>
      <c r="U11" s="167"/>
      <c r="V11" s="167"/>
      <c r="W11" s="167"/>
      <c r="X11" s="167"/>
      <c r="Y11" s="167"/>
    </row>
    <row r="12" spans="1:25" ht="15.75" x14ac:dyDescent="0.25">
      <c r="A12" s="167"/>
      <c r="B12" s="341" t="s">
        <v>427</v>
      </c>
      <c r="C12" s="220" t="s">
        <v>609</v>
      </c>
      <c r="D12" s="312"/>
      <c r="E12" s="312"/>
      <c r="F12" s="167"/>
      <c r="G12" s="167"/>
      <c r="H12" s="167"/>
      <c r="I12" s="167"/>
      <c r="J12" s="167"/>
      <c r="K12" s="167"/>
      <c r="L12" s="167"/>
      <c r="M12" s="167"/>
      <c r="N12" s="167"/>
      <c r="O12" s="167"/>
      <c r="P12" s="167"/>
      <c r="Q12" s="167"/>
      <c r="R12" s="167"/>
      <c r="S12" s="167"/>
      <c r="T12" s="167"/>
      <c r="U12" s="167"/>
      <c r="V12" s="167"/>
      <c r="W12" s="167"/>
      <c r="X12" s="167"/>
      <c r="Y12" s="167"/>
    </row>
    <row r="13" spans="1:25" ht="15.75" x14ac:dyDescent="0.25">
      <c r="A13" s="167"/>
      <c r="B13" s="280"/>
      <c r="C13" s="193" t="s">
        <v>610</v>
      </c>
      <c r="D13" s="280"/>
      <c r="E13" s="280"/>
      <c r="F13" s="167"/>
      <c r="G13" s="167"/>
      <c r="H13" s="167"/>
      <c r="I13" s="167"/>
      <c r="J13" s="167"/>
      <c r="K13" s="167"/>
      <c r="L13" s="167"/>
      <c r="M13" s="167"/>
      <c r="N13" s="167"/>
      <c r="O13" s="167"/>
      <c r="P13" s="167"/>
      <c r="Q13" s="167"/>
      <c r="R13" s="167"/>
      <c r="S13" s="167"/>
      <c r="T13" s="167"/>
      <c r="U13" s="167"/>
      <c r="V13" s="167"/>
      <c r="W13" s="167"/>
      <c r="X13" s="167"/>
      <c r="Y13" s="167"/>
    </row>
    <row r="14" spans="1:25" ht="15.75" x14ac:dyDescent="0.25">
      <c r="A14" s="167"/>
      <c r="B14" s="280"/>
      <c r="C14" s="193" t="s">
        <v>611</v>
      </c>
      <c r="D14" s="280"/>
      <c r="E14" s="280"/>
      <c r="F14" s="167"/>
      <c r="G14" s="167"/>
      <c r="H14" s="167"/>
      <c r="I14" s="167"/>
      <c r="J14" s="167"/>
      <c r="K14" s="167"/>
      <c r="L14" s="167"/>
      <c r="M14" s="167"/>
      <c r="N14" s="167"/>
      <c r="O14" s="167"/>
      <c r="P14" s="167"/>
      <c r="Q14" s="167"/>
      <c r="R14" s="167"/>
      <c r="S14" s="167"/>
      <c r="T14" s="167"/>
      <c r="U14" s="167"/>
      <c r="V14" s="167"/>
      <c r="W14" s="167"/>
      <c r="X14" s="167"/>
      <c r="Y14" s="167"/>
    </row>
    <row r="15" spans="1:25" ht="63.75" x14ac:dyDescent="0.25">
      <c r="A15" s="167"/>
      <c r="B15" s="280"/>
      <c r="C15" s="193" t="s">
        <v>612</v>
      </c>
      <c r="D15" s="280"/>
      <c r="E15" s="280"/>
      <c r="F15" s="167"/>
      <c r="G15" s="167"/>
      <c r="H15" s="167"/>
      <c r="I15" s="167"/>
      <c r="J15" s="167"/>
      <c r="K15" s="167"/>
      <c r="L15" s="167"/>
      <c r="M15" s="167"/>
      <c r="N15" s="167"/>
      <c r="O15" s="167"/>
      <c r="P15" s="167"/>
      <c r="Q15" s="167"/>
      <c r="R15" s="167"/>
      <c r="S15" s="167"/>
      <c r="T15" s="167"/>
      <c r="U15" s="167"/>
      <c r="V15" s="167"/>
      <c r="W15" s="167"/>
      <c r="X15" s="167"/>
      <c r="Y15" s="167"/>
    </row>
    <row r="16" spans="1:25" ht="15.75" x14ac:dyDescent="0.25">
      <c r="A16" s="167"/>
      <c r="B16" s="280"/>
      <c r="C16" s="193" t="s">
        <v>613</v>
      </c>
      <c r="D16" s="280"/>
      <c r="E16" s="280"/>
      <c r="F16" s="167"/>
      <c r="G16" s="167"/>
      <c r="H16" s="167"/>
      <c r="I16" s="167"/>
      <c r="J16" s="167"/>
      <c r="K16" s="167"/>
      <c r="L16" s="167"/>
      <c r="M16" s="167"/>
      <c r="N16" s="167"/>
      <c r="O16" s="167"/>
      <c r="P16" s="167"/>
      <c r="Q16" s="167"/>
      <c r="R16" s="167"/>
      <c r="S16" s="167"/>
      <c r="T16" s="167"/>
      <c r="U16" s="167"/>
      <c r="V16" s="167"/>
      <c r="W16" s="167"/>
      <c r="X16" s="167"/>
      <c r="Y16" s="167"/>
    </row>
    <row r="17" spans="1:25" ht="15.75" x14ac:dyDescent="0.25">
      <c r="A17" s="167"/>
      <c r="B17" s="313"/>
      <c r="C17" s="195" t="s">
        <v>614</v>
      </c>
      <c r="D17" s="313"/>
      <c r="E17" s="313"/>
      <c r="F17" s="167"/>
      <c r="G17" s="167"/>
      <c r="H17" s="167"/>
      <c r="I17" s="167"/>
      <c r="J17" s="167"/>
      <c r="K17" s="167"/>
      <c r="L17" s="167"/>
      <c r="M17" s="167"/>
      <c r="N17" s="167"/>
      <c r="O17" s="167"/>
      <c r="P17" s="167"/>
      <c r="Q17" s="167"/>
      <c r="R17" s="167"/>
      <c r="S17" s="167"/>
      <c r="T17" s="167"/>
      <c r="U17" s="167"/>
      <c r="V17" s="167"/>
      <c r="W17" s="167"/>
      <c r="X17" s="167"/>
      <c r="Y17" s="167"/>
    </row>
    <row r="18" spans="1:25" ht="15.75" x14ac:dyDescent="0.25">
      <c r="A18" s="167"/>
      <c r="B18" s="221"/>
      <c r="C18" s="195" t="s">
        <v>424</v>
      </c>
      <c r="D18" s="186"/>
      <c r="E18" s="186"/>
      <c r="F18" s="167"/>
      <c r="G18" s="167"/>
      <c r="H18" s="167"/>
      <c r="I18" s="167"/>
      <c r="J18" s="167"/>
      <c r="K18" s="167"/>
      <c r="L18" s="167"/>
      <c r="M18" s="167"/>
      <c r="N18" s="167"/>
      <c r="O18" s="167"/>
      <c r="P18" s="167"/>
      <c r="Q18" s="167"/>
      <c r="R18" s="167"/>
      <c r="S18" s="167"/>
      <c r="T18" s="167"/>
      <c r="U18" s="167"/>
      <c r="V18" s="167"/>
      <c r="W18" s="167"/>
      <c r="X18" s="167"/>
      <c r="Y18" s="167"/>
    </row>
    <row r="19" spans="1:25" ht="15.75" x14ac:dyDescent="0.25">
      <c r="A19" s="167"/>
      <c r="B19" s="221"/>
      <c r="C19" s="195" t="s">
        <v>425</v>
      </c>
      <c r="D19" s="186"/>
      <c r="E19" s="186"/>
      <c r="F19" s="167"/>
      <c r="G19" s="167"/>
      <c r="H19" s="167"/>
      <c r="I19" s="167"/>
      <c r="J19" s="167"/>
      <c r="K19" s="167"/>
      <c r="L19" s="167"/>
      <c r="M19" s="167"/>
      <c r="N19" s="167"/>
      <c r="O19" s="167"/>
      <c r="P19" s="167"/>
      <c r="Q19" s="167"/>
      <c r="R19" s="167"/>
      <c r="S19" s="167"/>
      <c r="T19" s="167"/>
      <c r="U19" s="167"/>
      <c r="V19" s="167"/>
      <c r="W19" s="167"/>
      <c r="X19" s="167"/>
      <c r="Y19" s="167"/>
    </row>
    <row r="20" spans="1:25" ht="15.75" x14ac:dyDescent="0.25">
      <c r="A20" s="167"/>
      <c r="B20" s="222"/>
      <c r="C20" s="206" t="s">
        <v>426</v>
      </c>
      <c r="D20" s="200"/>
      <c r="E20" s="200"/>
      <c r="F20" s="167"/>
      <c r="G20" s="167"/>
      <c r="H20" s="167"/>
      <c r="I20" s="167"/>
      <c r="J20" s="167"/>
      <c r="K20" s="167"/>
      <c r="L20" s="167"/>
      <c r="M20" s="167"/>
      <c r="N20" s="167"/>
      <c r="O20" s="167"/>
      <c r="P20" s="167"/>
      <c r="Q20" s="167"/>
      <c r="R20" s="167"/>
      <c r="S20" s="167"/>
      <c r="T20" s="167"/>
      <c r="U20" s="167"/>
      <c r="V20" s="167"/>
      <c r="W20" s="167"/>
      <c r="X20" s="167"/>
      <c r="Y20" s="167"/>
    </row>
    <row r="21" spans="1:25" ht="15.75" customHeight="1" x14ac:dyDescent="0.25">
      <c r="A21" s="167"/>
      <c r="B21" s="311" t="s">
        <v>307</v>
      </c>
      <c r="C21" s="278"/>
      <c r="D21" s="197">
        <f>COUNTA(C18:C20)</f>
        <v>3</v>
      </c>
      <c r="E21" s="186"/>
      <c r="F21" s="167"/>
      <c r="G21" s="167"/>
      <c r="H21" s="167"/>
      <c r="I21" s="167"/>
      <c r="J21" s="167"/>
      <c r="K21" s="167"/>
      <c r="L21" s="167"/>
      <c r="M21" s="167"/>
      <c r="N21" s="167"/>
      <c r="O21" s="167"/>
      <c r="P21" s="167"/>
      <c r="Q21" s="167"/>
      <c r="R21" s="167"/>
      <c r="S21" s="167"/>
      <c r="T21" s="167"/>
      <c r="U21" s="167"/>
      <c r="V21" s="167"/>
      <c r="W21" s="167"/>
      <c r="X21" s="167"/>
      <c r="Y21" s="167"/>
    </row>
    <row r="22" spans="1:25" ht="55.5" customHeight="1" x14ac:dyDescent="0.25">
      <c r="A22" s="167"/>
      <c r="B22" s="248" t="s">
        <v>434</v>
      </c>
      <c r="C22" s="220" t="s">
        <v>435</v>
      </c>
      <c r="D22" s="194"/>
      <c r="E22" s="194"/>
      <c r="F22" s="167"/>
      <c r="G22" s="167"/>
      <c r="H22" s="167"/>
      <c r="I22" s="167"/>
      <c r="J22" s="167"/>
      <c r="K22" s="167"/>
      <c r="L22" s="167"/>
      <c r="M22" s="167"/>
      <c r="N22" s="167"/>
      <c r="O22" s="167"/>
      <c r="P22" s="167"/>
      <c r="Q22" s="167"/>
      <c r="R22" s="167"/>
      <c r="S22" s="167"/>
      <c r="T22" s="167"/>
      <c r="U22" s="167"/>
      <c r="V22" s="167"/>
      <c r="W22" s="167"/>
      <c r="X22" s="167"/>
      <c r="Y22" s="167"/>
    </row>
    <row r="23" spans="1:25" ht="15.75" customHeight="1" x14ac:dyDescent="0.25">
      <c r="A23" s="167"/>
      <c r="B23" s="221"/>
      <c r="C23" s="195" t="s">
        <v>424</v>
      </c>
      <c r="D23" s="186"/>
      <c r="E23" s="186"/>
      <c r="F23" s="167"/>
      <c r="G23" s="167"/>
      <c r="H23" s="167"/>
      <c r="I23" s="167"/>
      <c r="J23" s="167"/>
      <c r="K23" s="167"/>
      <c r="L23" s="167"/>
      <c r="M23" s="167"/>
      <c r="N23" s="167"/>
      <c r="O23" s="167"/>
      <c r="P23" s="167"/>
      <c r="Q23" s="167"/>
      <c r="R23" s="167"/>
      <c r="S23" s="167"/>
      <c r="T23" s="167"/>
      <c r="U23" s="167"/>
      <c r="V23" s="167"/>
      <c r="W23" s="167"/>
      <c r="X23" s="167"/>
      <c r="Y23" s="167"/>
    </row>
    <row r="24" spans="1:25" ht="15.75" customHeight="1" x14ac:dyDescent="0.25">
      <c r="A24" s="167"/>
      <c r="B24" s="221"/>
      <c r="C24" s="195" t="s">
        <v>425</v>
      </c>
      <c r="D24" s="186"/>
      <c r="E24" s="186"/>
      <c r="F24" s="167"/>
      <c r="G24" s="167"/>
      <c r="H24" s="167"/>
      <c r="I24" s="167"/>
      <c r="J24" s="167"/>
      <c r="K24" s="167"/>
      <c r="L24" s="167"/>
      <c r="M24" s="167"/>
      <c r="N24" s="167"/>
      <c r="O24" s="167"/>
      <c r="P24" s="167"/>
      <c r="Q24" s="167"/>
      <c r="R24" s="167"/>
      <c r="S24" s="167"/>
      <c r="T24" s="167"/>
      <c r="U24" s="167"/>
      <c r="V24" s="167"/>
      <c r="W24" s="167"/>
      <c r="X24" s="167"/>
      <c r="Y24" s="167"/>
    </row>
    <row r="25" spans="1:25" ht="15.75" customHeight="1" x14ac:dyDescent="0.25">
      <c r="A25" s="167"/>
      <c r="B25" s="222"/>
      <c r="C25" s="206" t="s">
        <v>426</v>
      </c>
      <c r="D25" s="200"/>
      <c r="E25" s="200"/>
      <c r="F25" s="167"/>
      <c r="G25" s="167"/>
      <c r="H25" s="167"/>
      <c r="I25" s="167"/>
      <c r="J25" s="167"/>
      <c r="K25" s="167"/>
      <c r="L25" s="167"/>
      <c r="M25" s="167"/>
      <c r="N25" s="167"/>
      <c r="O25" s="167"/>
      <c r="P25" s="167"/>
      <c r="Q25" s="167"/>
      <c r="R25" s="167"/>
      <c r="S25" s="167"/>
      <c r="T25" s="167"/>
      <c r="U25" s="167"/>
      <c r="V25" s="167"/>
      <c r="W25" s="167"/>
      <c r="X25" s="167"/>
      <c r="Y25" s="167"/>
    </row>
    <row r="26" spans="1:25" ht="15.75" customHeight="1" x14ac:dyDescent="0.25">
      <c r="A26" s="167"/>
      <c r="B26" s="311" t="s">
        <v>307</v>
      </c>
      <c r="C26" s="278"/>
      <c r="D26" s="197">
        <f>COUNTA(C23:C25)</f>
        <v>3</v>
      </c>
      <c r="E26" s="186"/>
      <c r="F26" s="167"/>
      <c r="G26" s="167"/>
      <c r="H26" s="167"/>
      <c r="I26" s="167"/>
      <c r="J26" s="167"/>
      <c r="K26" s="167"/>
      <c r="L26" s="167"/>
      <c r="M26" s="167"/>
      <c r="N26" s="167"/>
      <c r="O26" s="167"/>
      <c r="P26" s="167"/>
      <c r="Q26" s="167"/>
      <c r="R26" s="167"/>
      <c r="S26" s="167"/>
      <c r="T26" s="167"/>
      <c r="U26" s="167"/>
      <c r="V26" s="167"/>
      <c r="W26" s="167"/>
      <c r="X26" s="167"/>
      <c r="Y26" s="167"/>
    </row>
    <row r="27" spans="1:25" ht="15.75" customHeight="1" x14ac:dyDescent="0.25">
      <c r="A27" s="167"/>
      <c r="B27" s="244" t="s">
        <v>436</v>
      </c>
      <c r="C27" s="224" t="s">
        <v>615</v>
      </c>
      <c r="D27" s="186"/>
      <c r="E27" s="186"/>
      <c r="F27" s="167"/>
      <c r="G27" s="167"/>
      <c r="H27" s="167"/>
      <c r="I27" s="167"/>
      <c r="J27" s="167"/>
      <c r="K27" s="167"/>
      <c r="L27" s="167"/>
      <c r="M27" s="167"/>
      <c r="N27" s="167"/>
      <c r="O27" s="167"/>
      <c r="P27" s="167"/>
      <c r="Q27" s="167"/>
      <c r="R27" s="167"/>
      <c r="S27" s="167"/>
      <c r="T27" s="167"/>
      <c r="U27" s="167"/>
      <c r="V27" s="167"/>
      <c r="W27" s="167"/>
      <c r="X27" s="167"/>
      <c r="Y27" s="167"/>
    </row>
    <row r="28" spans="1:25" ht="15.75" customHeight="1" x14ac:dyDescent="0.25">
      <c r="A28" s="167"/>
      <c r="B28" s="221"/>
      <c r="C28" s="195" t="s">
        <v>424</v>
      </c>
      <c r="D28" s="186"/>
      <c r="E28" s="186"/>
      <c r="F28" s="167"/>
      <c r="G28" s="167"/>
      <c r="H28" s="167"/>
      <c r="I28" s="167"/>
      <c r="J28" s="167"/>
      <c r="K28" s="167"/>
      <c r="L28" s="167"/>
      <c r="M28" s="167"/>
      <c r="N28" s="167"/>
      <c r="O28" s="167"/>
      <c r="P28" s="167"/>
      <c r="Q28" s="167"/>
      <c r="R28" s="167"/>
      <c r="S28" s="167"/>
      <c r="T28" s="167"/>
      <c r="U28" s="167"/>
      <c r="V28" s="167"/>
      <c r="W28" s="167"/>
      <c r="X28" s="167"/>
      <c r="Y28" s="167"/>
    </row>
    <row r="29" spans="1:25" ht="15.75" customHeight="1" x14ac:dyDescent="0.25">
      <c r="A29" s="167"/>
      <c r="B29" s="221"/>
      <c r="C29" s="195" t="s">
        <v>425</v>
      </c>
      <c r="D29" s="186"/>
      <c r="E29" s="186"/>
      <c r="F29" s="167"/>
      <c r="G29" s="167"/>
      <c r="H29" s="167"/>
      <c r="I29" s="167"/>
      <c r="J29" s="167"/>
      <c r="K29" s="167"/>
      <c r="L29" s="167"/>
      <c r="M29" s="167"/>
      <c r="N29" s="167"/>
      <c r="O29" s="167"/>
      <c r="P29" s="167"/>
      <c r="Q29" s="167"/>
      <c r="R29" s="167"/>
      <c r="S29" s="167"/>
      <c r="T29" s="167"/>
      <c r="U29" s="167"/>
      <c r="V29" s="167"/>
      <c r="W29" s="167"/>
      <c r="X29" s="167"/>
      <c r="Y29" s="167"/>
    </row>
    <row r="30" spans="1:25" ht="15.75" customHeight="1" x14ac:dyDescent="0.25">
      <c r="A30" s="167"/>
      <c r="B30" s="222"/>
      <c r="C30" s="206" t="s">
        <v>426</v>
      </c>
      <c r="D30" s="200"/>
      <c r="E30" s="200"/>
      <c r="F30" s="167"/>
      <c r="G30" s="167"/>
      <c r="H30" s="167"/>
      <c r="I30" s="167"/>
      <c r="J30" s="167"/>
      <c r="K30" s="167"/>
      <c r="L30" s="167"/>
      <c r="M30" s="167"/>
      <c r="N30" s="167"/>
      <c r="O30" s="167"/>
      <c r="P30" s="167"/>
      <c r="Q30" s="167"/>
      <c r="R30" s="167"/>
      <c r="S30" s="167"/>
      <c r="T30" s="167"/>
      <c r="U30" s="167"/>
      <c r="V30" s="167"/>
      <c r="W30" s="167"/>
      <c r="X30" s="167"/>
      <c r="Y30" s="167"/>
    </row>
    <row r="31" spans="1:25" ht="15.75" customHeight="1" x14ac:dyDescent="0.25">
      <c r="A31" s="167"/>
      <c r="B31" s="311" t="s">
        <v>307</v>
      </c>
      <c r="C31" s="278"/>
      <c r="D31" s="197">
        <f>COUNTA(C28:C30)</f>
        <v>3</v>
      </c>
      <c r="E31" s="186"/>
      <c r="F31" s="167"/>
      <c r="G31" s="167"/>
      <c r="H31" s="167"/>
      <c r="I31" s="167"/>
      <c r="J31" s="167"/>
      <c r="K31" s="167"/>
      <c r="L31" s="167"/>
      <c r="M31" s="167"/>
      <c r="N31" s="167"/>
      <c r="O31" s="167"/>
      <c r="P31" s="167"/>
      <c r="Q31" s="167"/>
      <c r="R31" s="167"/>
      <c r="S31" s="167"/>
      <c r="T31" s="167"/>
      <c r="U31" s="167"/>
      <c r="V31" s="167"/>
      <c r="W31" s="167"/>
      <c r="X31" s="167"/>
      <c r="Y31" s="167"/>
    </row>
    <row r="32" spans="1:25" ht="15.75" customHeight="1" x14ac:dyDescent="0.25">
      <c r="A32" s="167"/>
      <c r="B32" s="167"/>
      <c r="C32" s="167"/>
      <c r="D32" s="167"/>
      <c r="E32" s="167"/>
      <c r="F32" s="167"/>
      <c r="G32" s="167"/>
      <c r="H32" s="167"/>
      <c r="I32" s="167"/>
      <c r="J32" s="167"/>
      <c r="K32" s="167"/>
      <c r="L32" s="167"/>
      <c r="M32" s="167"/>
      <c r="N32" s="167"/>
      <c r="O32" s="167"/>
      <c r="P32" s="167"/>
      <c r="Q32" s="167"/>
      <c r="R32" s="167"/>
      <c r="S32" s="167"/>
      <c r="T32" s="167"/>
      <c r="U32" s="167"/>
      <c r="V32" s="167"/>
      <c r="W32" s="167"/>
      <c r="X32" s="167"/>
      <c r="Y32" s="167"/>
    </row>
    <row r="33" spans="1:25" ht="15.75" customHeight="1" x14ac:dyDescent="0.25">
      <c r="A33" s="167"/>
      <c r="B33" s="167"/>
      <c r="C33" s="167"/>
      <c r="D33" s="167"/>
      <c r="E33" s="167"/>
      <c r="F33" s="167"/>
      <c r="G33" s="167"/>
      <c r="H33" s="167"/>
      <c r="I33" s="167"/>
      <c r="J33" s="167"/>
      <c r="K33" s="167"/>
      <c r="L33" s="167"/>
      <c r="M33" s="167"/>
      <c r="N33" s="167"/>
      <c r="O33" s="167"/>
      <c r="P33" s="167"/>
      <c r="Q33" s="167"/>
      <c r="R33" s="167"/>
      <c r="S33" s="167"/>
      <c r="T33" s="167"/>
      <c r="U33" s="167"/>
      <c r="V33" s="167"/>
      <c r="W33" s="167"/>
      <c r="X33" s="167"/>
      <c r="Y33" s="167"/>
    </row>
    <row r="34" spans="1:25" ht="15.75" customHeight="1" x14ac:dyDescent="0.25">
      <c r="A34" s="167"/>
      <c r="B34" s="167"/>
      <c r="C34" s="167"/>
      <c r="D34" s="167"/>
      <c r="E34" s="167"/>
      <c r="F34" s="167"/>
      <c r="G34" s="167"/>
      <c r="H34" s="167"/>
      <c r="I34" s="167"/>
      <c r="J34" s="167"/>
      <c r="K34" s="167"/>
      <c r="L34" s="167"/>
      <c r="M34" s="167"/>
      <c r="N34" s="167"/>
      <c r="O34" s="167"/>
      <c r="P34" s="167"/>
      <c r="Q34" s="167"/>
      <c r="R34" s="167"/>
      <c r="S34" s="167"/>
      <c r="T34" s="167"/>
      <c r="U34" s="167"/>
      <c r="V34" s="167"/>
      <c r="W34" s="167"/>
      <c r="X34" s="167"/>
      <c r="Y34" s="167"/>
    </row>
    <row r="35" spans="1:25" ht="15.75" customHeight="1" x14ac:dyDescent="0.25">
      <c r="A35" s="167"/>
      <c r="B35" s="167"/>
      <c r="C35" s="167"/>
      <c r="D35" s="167"/>
      <c r="E35" s="167"/>
      <c r="F35" s="167"/>
      <c r="G35" s="167"/>
      <c r="H35" s="167"/>
      <c r="I35" s="167"/>
      <c r="J35" s="167"/>
      <c r="K35" s="167"/>
      <c r="L35" s="167"/>
      <c r="M35" s="167"/>
      <c r="N35" s="167"/>
      <c r="O35" s="167"/>
      <c r="P35" s="167"/>
      <c r="Q35" s="167"/>
      <c r="R35" s="167"/>
      <c r="S35" s="167"/>
      <c r="T35" s="167"/>
      <c r="U35" s="167"/>
      <c r="V35" s="167"/>
      <c r="W35" s="167"/>
      <c r="X35" s="167"/>
      <c r="Y35" s="167"/>
    </row>
    <row r="36" spans="1:25" ht="15.75" customHeight="1" x14ac:dyDescent="0.25">
      <c r="A36" s="167"/>
      <c r="B36" s="167"/>
      <c r="C36" s="167"/>
      <c r="D36" s="167"/>
      <c r="E36" s="167"/>
      <c r="F36" s="167"/>
      <c r="G36" s="167"/>
      <c r="H36" s="167"/>
      <c r="I36" s="167"/>
      <c r="J36" s="167"/>
      <c r="K36" s="167"/>
      <c r="L36" s="167"/>
      <c r="M36" s="167"/>
      <c r="N36" s="167"/>
      <c r="O36" s="167"/>
      <c r="P36" s="167"/>
      <c r="Q36" s="167"/>
      <c r="R36" s="167"/>
      <c r="S36" s="167"/>
      <c r="T36" s="167"/>
      <c r="U36" s="167"/>
      <c r="V36" s="167"/>
      <c r="W36" s="167"/>
      <c r="X36" s="167"/>
      <c r="Y36" s="167"/>
    </row>
    <row r="37" spans="1:25" ht="15.75" customHeight="1" x14ac:dyDescent="0.25">
      <c r="A37" s="167"/>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7"/>
    </row>
    <row r="38" spans="1:25" ht="15.75" customHeight="1" x14ac:dyDescent="0.25">
      <c r="A38" s="167"/>
      <c r="B38" s="167"/>
      <c r="C38" s="167"/>
      <c r="D38" s="167"/>
      <c r="E38" s="167"/>
      <c r="F38" s="167"/>
      <c r="G38" s="167"/>
      <c r="H38" s="167"/>
      <c r="I38" s="167"/>
      <c r="J38" s="167"/>
      <c r="K38" s="167"/>
      <c r="L38" s="167"/>
      <c r="M38" s="167"/>
      <c r="N38" s="167"/>
      <c r="O38" s="167"/>
      <c r="P38" s="167"/>
      <c r="Q38" s="167"/>
      <c r="R38" s="167"/>
      <c r="S38" s="167"/>
      <c r="T38" s="167"/>
      <c r="U38" s="167"/>
      <c r="V38" s="167"/>
      <c r="W38" s="167"/>
      <c r="X38" s="167"/>
      <c r="Y38" s="167"/>
    </row>
    <row r="39" spans="1:25" ht="15.75" customHeight="1" x14ac:dyDescent="0.25">
      <c r="A39" s="167"/>
      <c r="B39" s="167"/>
      <c r="C39" s="167"/>
      <c r="D39" s="167"/>
      <c r="E39" s="167"/>
      <c r="F39" s="167"/>
      <c r="G39" s="167"/>
      <c r="H39" s="167"/>
      <c r="I39" s="167"/>
      <c r="J39" s="167"/>
      <c r="K39" s="167"/>
      <c r="L39" s="167"/>
      <c r="M39" s="167"/>
      <c r="N39" s="167"/>
      <c r="O39" s="167"/>
      <c r="P39" s="167"/>
      <c r="Q39" s="167"/>
      <c r="R39" s="167"/>
      <c r="S39" s="167"/>
      <c r="T39" s="167"/>
      <c r="U39" s="167"/>
      <c r="V39" s="167"/>
      <c r="W39" s="167"/>
      <c r="X39" s="167"/>
      <c r="Y39" s="167"/>
    </row>
    <row r="40" spans="1:25" ht="15.75" customHeight="1" x14ac:dyDescent="0.25">
      <c r="A40" s="167"/>
      <c r="B40" s="167"/>
      <c r="C40" s="167"/>
      <c r="D40" s="167"/>
      <c r="E40" s="167"/>
      <c r="F40" s="167"/>
      <c r="G40" s="167"/>
      <c r="H40" s="167"/>
      <c r="I40" s="167"/>
      <c r="J40" s="167"/>
      <c r="K40" s="167"/>
      <c r="L40" s="167"/>
      <c r="M40" s="167"/>
      <c r="N40" s="167"/>
      <c r="O40" s="167"/>
      <c r="P40" s="167"/>
      <c r="Q40" s="167"/>
      <c r="R40" s="167"/>
      <c r="S40" s="167"/>
      <c r="T40" s="167"/>
      <c r="U40" s="167"/>
      <c r="V40" s="167"/>
      <c r="W40" s="167"/>
      <c r="X40" s="167"/>
      <c r="Y40" s="167"/>
    </row>
    <row r="41" spans="1:25" ht="15.75" customHeight="1" x14ac:dyDescent="0.25">
      <c r="A41" s="167"/>
      <c r="B41" s="167"/>
      <c r="C41" s="167"/>
      <c r="D41" s="167"/>
      <c r="E41" s="167"/>
      <c r="F41" s="167"/>
      <c r="G41" s="167"/>
      <c r="H41" s="167"/>
      <c r="I41" s="167"/>
      <c r="J41" s="167"/>
      <c r="K41" s="167"/>
      <c r="L41" s="167"/>
      <c r="M41" s="167"/>
      <c r="N41" s="167"/>
      <c r="O41" s="167"/>
      <c r="P41" s="167"/>
      <c r="Q41" s="167"/>
      <c r="R41" s="167"/>
      <c r="S41" s="167"/>
      <c r="T41" s="167"/>
      <c r="U41" s="167"/>
      <c r="V41" s="167"/>
      <c r="W41" s="167"/>
      <c r="X41" s="167"/>
      <c r="Y41" s="167"/>
    </row>
    <row r="42" spans="1:25" ht="15.75" customHeight="1" x14ac:dyDescent="0.25">
      <c r="A42" s="167"/>
      <c r="B42" s="167"/>
      <c r="C42" s="167"/>
      <c r="D42" s="167"/>
      <c r="E42" s="167"/>
      <c r="F42" s="167"/>
      <c r="G42" s="167"/>
      <c r="H42" s="167"/>
      <c r="I42" s="167"/>
      <c r="J42" s="167"/>
      <c r="K42" s="167"/>
      <c r="L42" s="167"/>
      <c r="M42" s="167"/>
      <c r="N42" s="167"/>
      <c r="O42" s="167"/>
      <c r="P42" s="167"/>
      <c r="Q42" s="167"/>
      <c r="R42" s="167"/>
      <c r="S42" s="167"/>
      <c r="T42" s="167"/>
      <c r="U42" s="167"/>
      <c r="V42" s="167"/>
      <c r="W42" s="167"/>
      <c r="X42" s="167"/>
      <c r="Y42" s="167"/>
    </row>
    <row r="43" spans="1:25" ht="15.75" customHeight="1" x14ac:dyDescent="0.25">
      <c r="A43" s="167"/>
      <c r="B43" s="167"/>
      <c r="C43" s="167"/>
      <c r="D43" s="167"/>
      <c r="E43" s="167"/>
      <c r="F43" s="167"/>
      <c r="G43" s="167"/>
      <c r="H43" s="167"/>
      <c r="I43" s="167"/>
      <c r="J43" s="167"/>
      <c r="K43" s="167"/>
      <c r="L43" s="167"/>
      <c r="M43" s="167"/>
      <c r="N43" s="167"/>
      <c r="O43" s="167"/>
      <c r="P43" s="167"/>
      <c r="Q43" s="167"/>
      <c r="R43" s="167"/>
      <c r="S43" s="167"/>
      <c r="T43" s="167"/>
      <c r="U43" s="167"/>
      <c r="V43" s="167"/>
      <c r="W43" s="167"/>
      <c r="X43" s="167"/>
      <c r="Y43" s="167"/>
    </row>
    <row r="44" spans="1:25" ht="15.75" customHeight="1" x14ac:dyDescent="0.25">
      <c r="A44" s="167"/>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row>
    <row r="45" spans="1:25" ht="15.75" customHeight="1" x14ac:dyDescent="0.25">
      <c r="A45" s="167"/>
      <c r="B45" s="167"/>
      <c r="C45" s="167"/>
      <c r="D45" s="167"/>
      <c r="E45" s="167"/>
      <c r="F45" s="167"/>
      <c r="G45" s="167"/>
      <c r="H45" s="167"/>
      <c r="I45" s="167"/>
      <c r="J45" s="167"/>
      <c r="K45" s="167"/>
      <c r="L45" s="167"/>
      <c r="M45" s="167"/>
      <c r="N45" s="167"/>
      <c r="O45" s="167"/>
      <c r="P45" s="167"/>
      <c r="Q45" s="167"/>
      <c r="R45" s="167"/>
      <c r="S45" s="167"/>
      <c r="T45" s="167"/>
      <c r="U45" s="167"/>
      <c r="V45" s="167"/>
      <c r="W45" s="167"/>
      <c r="X45" s="167"/>
      <c r="Y45" s="167"/>
    </row>
    <row r="46" spans="1:25" ht="15.75" customHeight="1" x14ac:dyDescent="0.25">
      <c r="A46" s="167"/>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row>
    <row r="47" spans="1:25" ht="15.75" customHeight="1" x14ac:dyDescent="0.25">
      <c r="A47" s="167"/>
      <c r="B47" s="167"/>
      <c r="C47" s="167"/>
      <c r="D47" s="167"/>
      <c r="E47" s="167"/>
      <c r="F47" s="167"/>
      <c r="G47" s="167"/>
      <c r="H47" s="167"/>
      <c r="I47" s="167"/>
      <c r="J47" s="167"/>
      <c r="K47" s="167"/>
      <c r="L47" s="167"/>
      <c r="M47" s="167"/>
      <c r="N47" s="167"/>
      <c r="O47" s="167"/>
      <c r="P47" s="167"/>
      <c r="Q47" s="167"/>
      <c r="R47" s="167"/>
      <c r="S47" s="167"/>
      <c r="T47" s="167"/>
      <c r="U47" s="167"/>
      <c r="V47" s="167"/>
      <c r="W47" s="167"/>
      <c r="X47" s="167"/>
      <c r="Y47" s="167"/>
    </row>
    <row r="48" spans="1:25" ht="15.75" customHeight="1" x14ac:dyDescent="0.25">
      <c r="A48" s="167"/>
      <c r="B48" s="167"/>
      <c r="C48" s="167"/>
      <c r="D48" s="167"/>
      <c r="E48" s="167"/>
      <c r="F48" s="167"/>
      <c r="G48" s="167"/>
      <c r="H48" s="167"/>
      <c r="I48" s="167"/>
      <c r="J48" s="167"/>
      <c r="K48" s="167"/>
      <c r="L48" s="167"/>
      <c r="M48" s="167"/>
      <c r="N48" s="167"/>
      <c r="O48" s="167"/>
      <c r="P48" s="167"/>
      <c r="Q48" s="167"/>
      <c r="R48" s="167"/>
      <c r="S48" s="167"/>
      <c r="T48" s="167"/>
      <c r="U48" s="167"/>
      <c r="V48" s="167"/>
      <c r="W48" s="167"/>
      <c r="X48" s="167"/>
      <c r="Y48" s="167"/>
    </row>
    <row r="49" spans="1:25" ht="15.75" customHeight="1" x14ac:dyDescent="0.25">
      <c r="A49" s="167"/>
      <c r="B49" s="167"/>
      <c r="C49" s="167"/>
      <c r="D49" s="167"/>
      <c r="E49" s="167"/>
      <c r="F49" s="167"/>
      <c r="G49" s="167"/>
      <c r="H49" s="167"/>
      <c r="I49" s="167"/>
      <c r="J49" s="167"/>
      <c r="K49" s="167"/>
      <c r="L49" s="167"/>
      <c r="M49" s="167"/>
      <c r="N49" s="167"/>
      <c r="O49" s="167"/>
      <c r="P49" s="167"/>
      <c r="Q49" s="167"/>
      <c r="R49" s="167"/>
      <c r="S49" s="167"/>
      <c r="T49" s="167"/>
      <c r="U49" s="167"/>
      <c r="V49" s="167"/>
      <c r="W49" s="167"/>
      <c r="X49" s="167"/>
      <c r="Y49" s="167"/>
    </row>
    <row r="50" spans="1:25" ht="15.75" customHeight="1" x14ac:dyDescent="0.25">
      <c r="A50" s="167"/>
      <c r="B50" s="167"/>
      <c r="C50" s="167"/>
      <c r="D50" s="167"/>
      <c r="E50" s="167"/>
      <c r="F50" s="167"/>
      <c r="G50" s="167"/>
      <c r="H50" s="167"/>
      <c r="I50" s="167"/>
      <c r="J50" s="167"/>
      <c r="K50" s="167"/>
      <c r="L50" s="167"/>
      <c r="M50" s="167"/>
      <c r="N50" s="167"/>
      <c r="O50" s="167"/>
      <c r="P50" s="167"/>
      <c r="Q50" s="167"/>
      <c r="R50" s="167"/>
      <c r="S50" s="167"/>
      <c r="T50" s="167"/>
      <c r="U50" s="167"/>
      <c r="V50" s="167"/>
      <c r="W50" s="167"/>
      <c r="X50" s="167"/>
      <c r="Y50" s="167"/>
    </row>
    <row r="51" spans="1:25" ht="15.75" customHeight="1" x14ac:dyDescent="0.25">
      <c r="A51" s="167"/>
      <c r="B51" s="167"/>
      <c r="C51" s="167"/>
      <c r="D51" s="167"/>
      <c r="E51" s="167"/>
      <c r="F51" s="167"/>
      <c r="G51" s="167"/>
      <c r="H51" s="167"/>
      <c r="I51" s="167"/>
      <c r="J51" s="167"/>
      <c r="K51" s="167"/>
      <c r="L51" s="167"/>
      <c r="M51" s="167"/>
      <c r="N51" s="167"/>
      <c r="O51" s="167"/>
      <c r="P51" s="167"/>
      <c r="Q51" s="167"/>
      <c r="R51" s="167"/>
      <c r="S51" s="167"/>
      <c r="T51" s="167"/>
      <c r="U51" s="167"/>
      <c r="V51" s="167"/>
      <c r="W51" s="167"/>
      <c r="X51" s="167"/>
      <c r="Y51" s="167"/>
    </row>
    <row r="52" spans="1:25" ht="15.75" customHeight="1" x14ac:dyDescent="0.25">
      <c r="A52" s="167"/>
      <c r="B52" s="167"/>
      <c r="C52" s="167"/>
      <c r="D52" s="167"/>
      <c r="E52" s="167"/>
      <c r="F52" s="167"/>
      <c r="G52" s="167"/>
      <c r="H52" s="167"/>
      <c r="I52" s="167"/>
      <c r="J52" s="167"/>
      <c r="K52" s="167"/>
      <c r="L52" s="167"/>
      <c r="M52" s="167"/>
      <c r="N52" s="167"/>
      <c r="O52" s="167"/>
      <c r="P52" s="167"/>
      <c r="Q52" s="167"/>
      <c r="R52" s="167"/>
      <c r="S52" s="167"/>
      <c r="T52" s="167"/>
      <c r="U52" s="167"/>
      <c r="V52" s="167"/>
      <c r="W52" s="167"/>
      <c r="X52" s="167"/>
      <c r="Y52" s="167"/>
    </row>
    <row r="53" spans="1:25" ht="15.75" customHeight="1" x14ac:dyDescent="0.25">
      <c r="A53" s="167"/>
      <c r="B53" s="167"/>
      <c r="C53" s="167"/>
      <c r="D53" s="167"/>
      <c r="E53" s="167"/>
      <c r="F53" s="167"/>
      <c r="G53" s="167"/>
      <c r="H53" s="167"/>
      <c r="I53" s="167"/>
      <c r="J53" s="167"/>
      <c r="K53" s="167"/>
      <c r="L53" s="167"/>
      <c r="M53" s="167"/>
      <c r="N53" s="167"/>
      <c r="O53" s="167"/>
      <c r="P53" s="167"/>
      <c r="Q53" s="167"/>
      <c r="R53" s="167"/>
      <c r="S53" s="167"/>
      <c r="T53" s="167"/>
      <c r="U53" s="167"/>
      <c r="V53" s="167"/>
      <c r="W53" s="167"/>
      <c r="X53" s="167"/>
      <c r="Y53" s="167"/>
    </row>
    <row r="54" spans="1:25" ht="15.75" customHeight="1" x14ac:dyDescent="0.25">
      <c r="A54" s="167"/>
      <c r="B54" s="167"/>
      <c r="C54" s="167"/>
      <c r="D54" s="167"/>
      <c r="E54" s="167"/>
      <c r="F54" s="167"/>
      <c r="G54" s="167"/>
      <c r="H54" s="167"/>
      <c r="I54" s="167"/>
      <c r="J54" s="167"/>
      <c r="K54" s="167"/>
      <c r="L54" s="167"/>
      <c r="M54" s="167"/>
      <c r="N54" s="167"/>
      <c r="O54" s="167"/>
      <c r="P54" s="167"/>
      <c r="Q54" s="167"/>
      <c r="R54" s="167"/>
      <c r="S54" s="167"/>
      <c r="T54" s="167"/>
      <c r="U54" s="167"/>
      <c r="V54" s="167"/>
      <c r="W54" s="167"/>
      <c r="X54" s="167"/>
      <c r="Y54" s="167"/>
    </row>
    <row r="55" spans="1:25" ht="15.75" customHeight="1" x14ac:dyDescent="0.25">
      <c r="A55" s="167"/>
      <c r="B55" s="167"/>
      <c r="C55" s="167"/>
      <c r="D55" s="167"/>
      <c r="E55" s="167"/>
      <c r="F55" s="167"/>
      <c r="G55" s="167"/>
      <c r="H55" s="167"/>
      <c r="I55" s="167"/>
      <c r="J55" s="167"/>
      <c r="K55" s="167"/>
      <c r="L55" s="167"/>
      <c r="M55" s="167"/>
      <c r="N55" s="167"/>
      <c r="O55" s="167"/>
      <c r="P55" s="167"/>
      <c r="Q55" s="167"/>
      <c r="R55" s="167"/>
      <c r="S55" s="167"/>
      <c r="T55" s="167"/>
      <c r="U55" s="167"/>
      <c r="V55" s="167"/>
      <c r="W55" s="167"/>
      <c r="X55" s="167"/>
      <c r="Y55" s="167"/>
    </row>
    <row r="56" spans="1:25" ht="15.75" customHeight="1" x14ac:dyDescent="0.25">
      <c r="A56" s="167"/>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row>
    <row r="57" spans="1:25" ht="15.75" customHeight="1" x14ac:dyDescent="0.25">
      <c r="A57" s="167"/>
      <c r="B57" s="167"/>
      <c r="C57" s="167"/>
      <c r="D57" s="167"/>
      <c r="E57" s="167"/>
      <c r="F57" s="167"/>
      <c r="G57" s="167"/>
      <c r="H57" s="167"/>
      <c r="I57" s="167"/>
      <c r="J57" s="167"/>
      <c r="K57" s="167"/>
      <c r="L57" s="167"/>
      <c r="M57" s="167"/>
      <c r="N57" s="167"/>
      <c r="O57" s="167"/>
      <c r="P57" s="167"/>
      <c r="Q57" s="167"/>
      <c r="R57" s="167"/>
      <c r="S57" s="167"/>
      <c r="T57" s="167"/>
      <c r="U57" s="167"/>
      <c r="V57" s="167"/>
      <c r="W57" s="167"/>
      <c r="X57" s="167"/>
      <c r="Y57" s="167"/>
    </row>
    <row r="58" spans="1:25" ht="15.75" customHeight="1" x14ac:dyDescent="0.25">
      <c r="A58" s="167"/>
      <c r="B58" s="167"/>
      <c r="C58" s="167"/>
      <c r="D58" s="167"/>
      <c r="E58" s="167"/>
      <c r="F58" s="167"/>
      <c r="G58" s="167"/>
      <c r="H58" s="167"/>
      <c r="I58" s="167"/>
      <c r="J58" s="167"/>
      <c r="K58" s="167"/>
      <c r="L58" s="167"/>
      <c r="M58" s="167"/>
      <c r="N58" s="167"/>
      <c r="O58" s="167"/>
      <c r="P58" s="167"/>
      <c r="Q58" s="167"/>
      <c r="R58" s="167"/>
      <c r="S58" s="167"/>
      <c r="T58" s="167"/>
      <c r="U58" s="167"/>
      <c r="V58" s="167"/>
      <c r="W58" s="167"/>
      <c r="X58" s="167"/>
      <c r="Y58" s="167"/>
    </row>
    <row r="59" spans="1:25" ht="15.75" customHeight="1" x14ac:dyDescent="0.25">
      <c r="A59" s="167"/>
      <c r="B59" s="167"/>
      <c r="C59" s="167"/>
      <c r="D59" s="167"/>
      <c r="E59" s="167"/>
      <c r="F59" s="167"/>
      <c r="G59" s="167"/>
      <c r="H59" s="167"/>
      <c r="I59" s="167"/>
      <c r="J59" s="167"/>
      <c r="K59" s="167"/>
      <c r="L59" s="167"/>
      <c r="M59" s="167"/>
      <c r="N59" s="167"/>
      <c r="O59" s="167"/>
      <c r="P59" s="167"/>
      <c r="Q59" s="167"/>
      <c r="R59" s="167"/>
      <c r="S59" s="167"/>
      <c r="T59" s="167"/>
      <c r="U59" s="167"/>
      <c r="V59" s="167"/>
      <c r="W59" s="167"/>
      <c r="X59" s="167"/>
      <c r="Y59" s="167"/>
    </row>
    <row r="60" spans="1:25" ht="15.75" customHeight="1" x14ac:dyDescent="0.25">
      <c r="A60" s="167"/>
      <c r="B60" s="167"/>
      <c r="C60" s="167"/>
      <c r="D60" s="167"/>
      <c r="E60" s="167"/>
      <c r="F60" s="167"/>
      <c r="G60" s="167"/>
      <c r="H60" s="167"/>
      <c r="I60" s="167"/>
      <c r="J60" s="167"/>
      <c r="K60" s="167"/>
      <c r="L60" s="167"/>
      <c r="M60" s="167"/>
      <c r="N60" s="167"/>
      <c r="O60" s="167"/>
      <c r="P60" s="167"/>
      <c r="Q60" s="167"/>
      <c r="R60" s="167"/>
      <c r="S60" s="167"/>
      <c r="T60" s="167"/>
      <c r="U60" s="167"/>
      <c r="V60" s="167"/>
      <c r="W60" s="167"/>
      <c r="X60" s="167"/>
      <c r="Y60" s="167"/>
    </row>
    <row r="61" spans="1:25" ht="15.75" customHeight="1" x14ac:dyDescent="0.25">
      <c r="A61" s="167"/>
      <c r="B61" s="167"/>
      <c r="C61" s="167"/>
      <c r="D61" s="167"/>
      <c r="E61" s="167"/>
      <c r="F61" s="167"/>
      <c r="G61" s="167"/>
      <c r="H61" s="167"/>
      <c r="I61" s="167"/>
      <c r="J61" s="167"/>
      <c r="K61" s="167"/>
      <c r="L61" s="167"/>
      <c r="M61" s="167"/>
      <c r="N61" s="167"/>
      <c r="O61" s="167"/>
      <c r="P61" s="167"/>
      <c r="Q61" s="167"/>
      <c r="R61" s="167"/>
      <c r="S61" s="167"/>
      <c r="T61" s="167"/>
      <c r="U61" s="167"/>
      <c r="V61" s="167"/>
      <c r="W61" s="167"/>
      <c r="X61" s="167"/>
      <c r="Y61" s="167"/>
    </row>
    <row r="62" spans="1:25" ht="15.75" customHeight="1" x14ac:dyDescent="0.25">
      <c r="A62" s="167"/>
      <c r="B62" s="167"/>
      <c r="C62" s="167"/>
      <c r="D62" s="167"/>
      <c r="E62" s="167"/>
      <c r="F62" s="167"/>
      <c r="G62" s="167"/>
      <c r="H62" s="167"/>
      <c r="I62" s="167"/>
      <c r="J62" s="167"/>
      <c r="K62" s="167"/>
      <c r="L62" s="167"/>
      <c r="M62" s="167"/>
      <c r="N62" s="167"/>
      <c r="O62" s="167"/>
      <c r="P62" s="167"/>
      <c r="Q62" s="167"/>
      <c r="R62" s="167"/>
      <c r="S62" s="167"/>
      <c r="T62" s="167"/>
      <c r="U62" s="167"/>
      <c r="V62" s="167"/>
      <c r="W62" s="167"/>
      <c r="X62" s="167"/>
      <c r="Y62" s="167"/>
    </row>
    <row r="63" spans="1:25" ht="15.75" customHeight="1" x14ac:dyDescent="0.25">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row>
    <row r="64" spans="1:25" ht="15.75" customHeight="1" x14ac:dyDescent="0.25">
      <c r="A64" s="167"/>
      <c r="B64" s="167"/>
      <c r="C64" s="167"/>
      <c r="D64" s="167"/>
      <c r="E64" s="167"/>
      <c r="F64" s="167"/>
      <c r="G64" s="167"/>
      <c r="H64" s="167"/>
      <c r="I64" s="167"/>
      <c r="J64" s="167"/>
      <c r="K64" s="167"/>
      <c r="L64" s="167"/>
      <c r="M64" s="167"/>
      <c r="N64" s="167"/>
      <c r="O64" s="167"/>
      <c r="P64" s="167"/>
      <c r="Q64" s="167"/>
      <c r="R64" s="167"/>
      <c r="S64" s="167"/>
      <c r="T64" s="167"/>
      <c r="U64" s="167"/>
      <c r="V64" s="167"/>
      <c r="W64" s="167"/>
      <c r="X64" s="167"/>
      <c r="Y64" s="167"/>
    </row>
    <row r="65" spans="1:25" ht="15.75" customHeight="1" x14ac:dyDescent="0.25">
      <c r="A65" s="167"/>
      <c r="B65" s="167"/>
      <c r="C65" s="167"/>
      <c r="D65" s="167"/>
      <c r="E65" s="167"/>
      <c r="F65" s="167"/>
      <c r="G65" s="167"/>
      <c r="H65" s="167"/>
      <c r="I65" s="167"/>
      <c r="J65" s="167"/>
      <c r="K65" s="167"/>
      <c r="L65" s="167"/>
      <c r="M65" s="167"/>
      <c r="N65" s="167"/>
      <c r="O65" s="167"/>
      <c r="P65" s="167"/>
      <c r="Q65" s="167"/>
      <c r="R65" s="167"/>
      <c r="S65" s="167"/>
      <c r="T65" s="167"/>
      <c r="U65" s="167"/>
      <c r="V65" s="167"/>
      <c r="W65" s="167"/>
      <c r="X65" s="167"/>
      <c r="Y65" s="167"/>
    </row>
    <row r="66" spans="1:25" ht="15.75" customHeight="1" x14ac:dyDescent="0.25">
      <c r="A66" s="167"/>
      <c r="B66" s="167"/>
      <c r="C66" s="167"/>
      <c r="D66" s="167"/>
      <c r="E66" s="167"/>
      <c r="F66" s="167"/>
      <c r="G66" s="167"/>
      <c r="H66" s="167"/>
      <c r="I66" s="167"/>
      <c r="J66" s="167"/>
      <c r="K66" s="167"/>
      <c r="L66" s="167"/>
      <c r="M66" s="167"/>
      <c r="N66" s="167"/>
      <c r="O66" s="167"/>
      <c r="P66" s="167"/>
      <c r="Q66" s="167"/>
      <c r="R66" s="167"/>
      <c r="S66" s="167"/>
      <c r="T66" s="167"/>
      <c r="U66" s="167"/>
      <c r="V66" s="167"/>
      <c r="W66" s="167"/>
      <c r="X66" s="167"/>
      <c r="Y66" s="167"/>
    </row>
    <row r="67" spans="1:25" ht="15.75" customHeight="1" x14ac:dyDescent="0.25">
      <c r="A67" s="167"/>
      <c r="B67" s="167"/>
      <c r="C67" s="167"/>
      <c r="D67" s="167"/>
      <c r="E67" s="167"/>
      <c r="F67" s="167"/>
      <c r="G67" s="167"/>
      <c r="H67" s="167"/>
      <c r="I67" s="167"/>
      <c r="J67" s="167"/>
      <c r="K67" s="167"/>
      <c r="L67" s="167"/>
      <c r="M67" s="167"/>
      <c r="N67" s="167"/>
      <c r="O67" s="167"/>
      <c r="P67" s="167"/>
      <c r="Q67" s="167"/>
      <c r="R67" s="167"/>
      <c r="S67" s="167"/>
      <c r="T67" s="167"/>
      <c r="U67" s="167"/>
      <c r="V67" s="167"/>
      <c r="W67" s="167"/>
      <c r="X67" s="167"/>
      <c r="Y67" s="167"/>
    </row>
    <row r="68" spans="1:25" ht="15.75" customHeight="1" x14ac:dyDescent="0.25">
      <c r="A68" s="167"/>
      <c r="B68" s="167"/>
      <c r="C68" s="167"/>
      <c r="D68" s="167"/>
      <c r="E68" s="167"/>
      <c r="F68" s="167"/>
      <c r="G68" s="167"/>
      <c r="H68" s="167"/>
      <c r="I68" s="167"/>
      <c r="J68" s="167"/>
      <c r="K68" s="167"/>
      <c r="L68" s="167"/>
      <c r="M68" s="167"/>
      <c r="N68" s="167"/>
      <c r="O68" s="167"/>
      <c r="P68" s="167"/>
      <c r="Q68" s="167"/>
      <c r="R68" s="167"/>
      <c r="S68" s="167"/>
      <c r="T68" s="167"/>
      <c r="U68" s="167"/>
      <c r="V68" s="167"/>
      <c r="W68" s="167"/>
      <c r="X68" s="167"/>
      <c r="Y68" s="167"/>
    </row>
    <row r="69" spans="1:25" ht="15.75" customHeight="1" x14ac:dyDescent="0.25">
      <c r="A69" s="167"/>
      <c r="B69" s="167"/>
      <c r="C69" s="167"/>
      <c r="D69" s="167"/>
      <c r="E69" s="167"/>
      <c r="F69" s="167"/>
      <c r="G69" s="167"/>
      <c r="H69" s="167"/>
      <c r="I69" s="167"/>
      <c r="J69" s="167"/>
      <c r="K69" s="167"/>
      <c r="L69" s="167"/>
      <c r="M69" s="167"/>
      <c r="N69" s="167"/>
      <c r="O69" s="167"/>
      <c r="P69" s="167"/>
      <c r="Q69" s="167"/>
      <c r="R69" s="167"/>
      <c r="S69" s="167"/>
      <c r="T69" s="167"/>
      <c r="U69" s="167"/>
      <c r="V69" s="167"/>
      <c r="W69" s="167"/>
      <c r="X69" s="167"/>
      <c r="Y69" s="167"/>
    </row>
    <row r="70" spans="1:25" ht="15.75" customHeight="1" x14ac:dyDescent="0.25">
      <c r="A70" s="167"/>
      <c r="B70" s="167"/>
      <c r="C70" s="167"/>
      <c r="D70" s="167"/>
      <c r="E70" s="167"/>
      <c r="F70" s="167"/>
      <c r="G70" s="167"/>
      <c r="H70" s="167"/>
      <c r="I70" s="167"/>
      <c r="J70" s="167"/>
      <c r="K70" s="167"/>
      <c r="L70" s="167"/>
      <c r="M70" s="167"/>
      <c r="N70" s="167"/>
      <c r="O70" s="167"/>
      <c r="P70" s="167"/>
      <c r="Q70" s="167"/>
      <c r="R70" s="167"/>
      <c r="S70" s="167"/>
      <c r="T70" s="167"/>
      <c r="U70" s="167"/>
      <c r="V70" s="167"/>
      <c r="W70" s="167"/>
      <c r="X70" s="167"/>
      <c r="Y70" s="167"/>
    </row>
    <row r="71" spans="1:25" ht="15.75" customHeight="1" x14ac:dyDescent="0.25">
      <c r="A71" s="167"/>
      <c r="B71" s="167"/>
      <c r="C71" s="167"/>
      <c r="D71" s="167"/>
      <c r="E71" s="167"/>
      <c r="F71" s="167"/>
      <c r="G71" s="167"/>
      <c r="H71" s="167"/>
      <c r="I71" s="167"/>
      <c r="J71" s="167"/>
      <c r="K71" s="167"/>
      <c r="L71" s="167"/>
      <c r="M71" s="167"/>
      <c r="N71" s="167"/>
      <c r="O71" s="167"/>
      <c r="P71" s="167"/>
      <c r="Q71" s="167"/>
      <c r="R71" s="167"/>
      <c r="S71" s="167"/>
      <c r="T71" s="167"/>
      <c r="U71" s="167"/>
      <c r="V71" s="167"/>
      <c r="W71" s="167"/>
      <c r="X71" s="167"/>
      <c r="Y71" s="167"/>
    </row>
    <row r="72" spans="1:25" ht="15.75" customHeight="1" x14ac:dyDescent="0.25">
      <c r="A72" s="167"/>
      <c r="B72" s="167"/>
      <c r="C72" s="167"/>
      <c r="D72" s="167"/>
      <c r="E72" s="167"/>
      <c r="F72" s="167"/>
      <c r="G72" s="167"/>
      <c r="H72" s="167"/>
      <c r="I72" s="167"/>
      <c r="J72" s="167"/>
      <c r="K72" s="167"/>
      <c r="L72" s="167"/>
      <c r="M72" s="167"/>
      <c r="N72" s="167"/>
      <c r="O72" s="167"/>
      <c r="P72" s="167"/>
      <c r="Q72" s="167"/>
      <c r="R72" s="167"/>
      <c r="S72" s="167"/>
      <c r="T72" s="167"/>
      <c r="U72" s="167"/>
      <c r="V72" s="167"/>
      <c r="W72" s="167"/>
      <c r="X72" s="167"/>
      <c r="Y72" s="167"/>
    </row>
    <row r="73" spans="1:25" ht="15.75" customHeight="1" x14ac:dyDescent="0.25">
      <c r="A73" s="167"/>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row>
    <row r="74" spans="1:25" ht="15.75" customHeight="1" x14ac:dyDescent="0.25">
      <c r="A74" s="167"/>
      <c r="B74" s="167"/>
      <c r="C74" s="167"/>
      <c r="D74" s="167"/>
      <c r="E74" s="167"/>
      <c r="F74" s="167"/>
      <c r="G74" s="167"/>
      <c r="H74" s="167"/>
      <c r="I74" s="167"/>
      <c r="J74" s="167"/>
      <c r="K74" s="167"/>
      <c r="L74" s="167"/>
      <c r="M74" s="167"/>
      <c r="N74" s="167"/>
      <c r="O74" s="167"/>
      <c r="P74" s="167"/>
      <c r="Q74" s="167"/>
      <c r="R74" s="167"/>
      <c r="S74" s="167"/>
      <c r="T74" s="167"/>
      <c r="U74" s="167"/>
      <c r="V74" s="167"/>
      <c r="W74" s="167"/>
      <c r="X74" s="167"/>
      <c r="Y74" s="167"/>
    </row>
    <row r="75" spans="1:25" ht="15.75" customHeight="1" x14ac:dyDescent="0.25">
      <c r="A75" s="167"/>
      <c r="B75" s="167"/>
      <c r="C75" s="167"/>
      <c r="D75" s="167"/>
      <c r="E75" s="167"/>
      <c r="F75" s="167"/>
      <c r="G75" s="167"/>
      <c r="H75" s="167"/>
      <c r="I75" s="167"/>
      <c r="J75" s="167"/>
      <c r="K75" s="167"/>
      <c r="L75" s="167"/>
      <c r="M75" s="167"/>
      <c r="N75" s="167"/>
      <c r="O75" s="167"/>
      <c r="P75" s="167"/>
      <c r="Q75" s="167"/>
      <c r="R75" s="167"/>
      <c r="S75" s="167"/>
      <c r="T75" s="167"/>
      <c r="U75" s="167"/>
      <c r="V75" s="167"/>
      <c r="W75" s="167"/>
      <c r="X75" s="167"/>
      <c r="Y75" s="167"/>
    </row>
    <row r="76" spans="1:25" ht="15.75" customHeight="1" x14ac:dyDescent="0.25">
      <c r="A76" s="167"/>
      <c r="B76" s="167"/>
      <c r="C76" s="167"/>
      <c r="D76" s="167"/>
      <c r="E76" s="167"/>
      <c r="F76" s="167"/>
      <c r="G76" s="167"/>
      <c r="H76" s="167"/>
      <c r="I76" s="167"/>
      <c r="J76" s="167"/>
      <c r="K76" s="167"/>
      <c r="L76" s="167"/>
      <c r="M76" s="167"/>
      <c r="N76" s="167"/>
      <c r="O76" s="167"/>
      <c r="P76" s="167"/>
      <c r="Q76" s="167"/>
      <c r="R76" s="167"/>
      <c r="S76" s="167"/>
      <c r="T76" s="167"/>
      <c r="U76" s="167"/>
      <c r="V76" s="167"/>
      <c r="W76" s="167"/>
      <c r="X76" s="167"/>
      <c r="Y76" s="167"/>
    </row>
    <row r="77" spans="1:25" ht="15.75" customHeight="1" x14ac:dyDescent="0.25">
      <c r="A77" s="167"/>
      <c r="B77" s="167"/>
      <c r="C77" s="167"/>
      <c r="D77" s="167"/>
      <c r="E77" s="167"/>
      <c r="F77" s="167"/>
      <c r="G77" s="167"/>
      <c r="H77" s="167"/>
      <c r="I77" s="167"/>
      <c r="J77" s="167"/>
      <c r="K77" s="167"/>
      <c r="L77" s="167"/>
      <c r="M77" s="167"/>
      <c r="N77" s="167"/>
      <c r="O77" s="167"/>
      <c r="P77" s="167"/>
      <c r="Q77" s="167"/>
      <c r="R77" s="167"/>
      <c r="S77" s="167"/>
      <c r="T77" s="167"/>
      <c r="U77" s="167"/>
      <c r="V77" s="167"/>
      <c r="W77" s="167"/>
      <c r="X77" s="167"/>
      <c r="Y77" s="167"/>
    </row>
    <row r="78" spans="1:25" ht="15.75" customHeight="1" x14ac:dyDescent="0.25">
      <c r="A78" s="167"/>
      <c r="B78" s="167"/>
      <c r="C78" s="167"/>
      <c r="D78" s="167"/>
      <c r="E78" s="167"/>
      <c r="F78" s="167"/>
      <c r="G78" s="167"/>
      <c r="H78" s="167"/>
      <c r="I78" s="167"/>
      <c r="J78" s="167"/>
      <c r="K78" s="167"/>
      <c r="L78" s="167"/>
      <c r="M78" s="167"/>
      <c r="N78" s="167"/>
      <c r="O78" s="167"/>
      <c r="P78" s="167"/>
      <c r="Q78" s="167"/>
      <c r="R78" s="167"/>
      <c r="S78" s="167"/>
      <c r="T78" s="167"/>
      <c r="U78" s="167"/>
      <c r="V78" s="167"/>
      <c r="W78" s="167"/>
      <c r="X78" s="167"/>
      <c r="Y78" s="167"/>
    </row>
    <row r="79" spans="1:25" ht="15.75" customHeight="1" x14ac:dyDescent="0.25">
      <c r="A79" s="167"/>
      <c r="B79" s="167"/>
      <c r="C79" s="167"/>
      <c r="D79" s="167"/>
      <c r="E79" s="167"/>
      <c r="F79" s="167"/>
      <c r="G79" s="167"/>
      <c r="H79" s="167"/>
      <c r="I79" s="167"/>
      <c r="J79" s="167"/>
      <c r="K79" s="167"/>
      <c r="L79" s="167"/>
      <c r="M79" s="167"/>
      <c r="N79" s="167"/>
      <c r="O79" s="167"/>
      <c r="P79" s="167"/>
      <c r="Q79" s="167"/>
      <c r="R79" s="167"/>
      <c r="S79" s="167"/>
      <c r="T79" s="167"/>
      <c r="U79" s="167"/>
      <c r="V79" s="167"/>
      <c r="W79" s="167"/>
      <c r="X79" s="167"/>
      <c r="Y79" s="167"/>
    </row>
    <row r="80" spans="1:25" ht="15.75" customHeight="1" x14ac:dyDescent="0.25">
      <c r="A80" s="167"/>
      <c r="B80" s="167"/>
      <c r="C80" s="167"/>
      <c r="D80" s="167"/>
      <c r="E80" s="167"/>
      <c r="F80" s="167"/>
      <c r="G80" s="167"/>
      <c r="H80" s="167"/>
      <c r="I80" s="167"/>
      <c r="J80" s="167"/>
      <c r="K80" s="167"/>
      <c r="L80" s="167"/>
      <c r="M80" s="167"/>
      <c r="N80" s="167"/>
      <c r="O80" s="167"/>
      <c r="P80" s="167"/>
      <c r="Q80" s="167"/>
      <c r="R80" s="167"/>
      <c r="S80" s="167"/>
      <c r="T80" s="167"/>
      <c r="U80" s="167"/>
      <c r="V80" s="167"/>
      <c r="W80" s="167"/>
      <c r="X80" s="167"/>
      <c r="Y80" s="167"/>
    </row>
    <row r="81" spans="1:25" ht="15.75" customHeight="1" x14ac:dyDescent="0.25">
      <c r="A81" s="167"/>
      <c r="B81" s="167"/>
      <c r="C81" s="167"/>
      <c r="D81" s="167"/>
      <c r="E81" s="167"/>
      <c r="F81" s="167"/>
      <c r="G81" s="167"/>
      <c r="H81" s="167"/>
      <c r="I81" s="167"/>
      <c r="J81" s="167"/>
      <c r="K81" s="167"/>
      <c r="L81" s="167"/>
      <c r="M81" s="167"/>
      <c r="N81" s="167"/>
      <c r="O81" s="167"/>
      <c r="P81" s="167"/>
      <c r="Q81" s="167"/>
      <c r="R81" s="167"/>
      <c r="S81" s="167"/>
      <c r="T81" s="167"/>
      <c r="U81" s="167"/>
      <c r="V81" s="167"/>
      <c r="W81" s="167"/>
      <c r="X81" s="167"/>
      <c r="Y81" s="167"/>
    </row>
    <row r="82" spans="1:25" ht="15.75" customHeight="1" x14ac:dyDescent="0.25">
      <c r="A82" s="167"/>
      <c r="B82" s="167"/>
      <c r="C82" s="167"/>
      <c r="D82" s="167"/>
      <c r="E82" s="167"/>
      <c r="F82" s="167"/>
      <c r="G82" s="167"/>
      <c r="H82" s="167"/>
      <c r="I82" s="167"/>
      <c r="J82" s="167"/>
      <c r="K82" s="167"/>
      <c r="L82" s="167"/>
      <c r="M82" s="167"/>
      <c r="N82" s="167"/>
      <c r="O82" s="167"/>
      <c r="P82" s="167"/>
      <c r="Q82" s="167"/>
      <c r="R82" s="167"/>
      <c r="S82" s="167"/>
      <c r="T82" s="167"/>
      <c r="U82" s="167"/>
      <c r="V82" s="167"/>
      <c r="W82" s="167"/>
      <c r="X82" s="167"/>
      <c r="Y82" s="167"/>
    </row>
    <row r="83" spans="1:25" ht="15.75" customHeight="1" x14ac:dyDescent="0.25">
      <c r="A83" s="167"/>
      <c r="B83" s="167"/>
      <c r="C83" s="167"/>
      <c r="D83" s="167"/>
      <c r="E83" s="167"/>
      <c r="F83" s="167"/>
      <c r="G83" s="167"/>
      <c r="H83" s="167"/>
      <c r="I83" s="167"/>
      <c r="J83" s="167"/>
      <c r="K83" s="167"/>
      <c r="L83" s="167"/>
      <c r="M83" s="167"/>
      <c r="N83" s="167"/>
      <c r="O83" s="167"/>
      <c r="P83" s="167"/>
      <c r="Q83" s="167"/>
      <c r="R83" s="167"/>
      <c r="S83" s="167"/>
      <c r="T83" s="167"/>
      <c r="U83" s="167"/>
      <c r="V83" s="167"/>
      <c r="W83" s="167"/>
      <c r="X83" s="167"/>
      <c r="Y83" s="167"/>
    </row>
    <row r="84" spans="1:25" ht="15.75" customHeight="1" x14ac:dyDescent="0.25">
      <c r="A84" s="167"/>
      <c r="B84" s="167"/>
      <c r="C84" s="167"/>
      <c r="D84" s="167"/>
      <c r="E84" s="167"/>
      <c r="F84" s="167"/>
      <c r="G84" s="167"/>
      <c r="H84" s="167"/>
      <c r="I84" s="167"/>
      <c r="J84" s="167"/>
      <c r="K84" s="167"/>
      <c r="L84" s="167"/>
      <c r="M84" s="167"/>
      <c r="N84" s="167"/>
      <c r="O84" s="167"/>
      <c r="P84" s="167"/>
      <c r="Q84" s="167"/>
      <c r="R84" s="167"/>
      <c r="S84" s="167"/>
      <c r="T84" s="167"/>
      <c r="U84" s="167"/>
      <c r="V84" s="167"/>
      <c r="W84" s="167"/>
      <c r="X84" s="167"/>
      <c r="Y84" s="167"/>
    </row>
    <row r="85" spans="1:25" ht="15.75" customHeight="1" x14ac:dyDescent="0.25">
      <c r="A85" s="167"/>
      <c r="B85" s="167"/>
      <c r="C85" s="167"/>
      <c r="D85" s="167"/>
      <c r="E85" s="167"/>
      <c r="F85" s="167"/>
      <c r="G85" s="167"/>
      <c r="H85" s="167"/>
      <c r="I85" s="167"/>
      <c r="J85" s="167"/>
      <c r="K85" s="167"/>
      <c r="L85" s="167"/>
      <c r="M85" s="167"/>
      <c r="N85" s="167"/>
      <c r="O85" s="167"/>
      <c r="P85" s="167"/>
      <c r="Q85" s="167"/>
      <c r="R85" s="167"/>
      <c r="S85" s="167"/>
      <c r="T85" s="167"/>
      <c r="U85" s="167"/>
      <c r="V85" s="167"/>
      <c r="W85" s="167"/>
      <c r="X85" s="167"/>
      <c r="Y85" s="167"/>
    </row>
    <row r="86" spans="1:25" ht="15.75" customHeight="1" x14ac:dyDescent="0.25">
      <c r="A86" s="167"/>
      <c r="B86" s="167"/>
      <c r="C86" s="167"/>
      <c r="D86" s="167"/>
      <c r="E86" s="167"/>
      <c r="F86" s="167"/>
      <c r="G86" s="167"/>
      <c r="H86" s="167"/>
      <c r="I86" s="167"/>
      <c r="J86" s="167"/>
      <c r="K86" s="167"/>
      <c r="L86" s="167"/>
      <c r="M86" s="167"/>
      <c r="N86" s="167"/>
      <c r="O86" s="167"/>
      <c r="P86" s="167"/>
      <c r="Q86" s="167"/>
      <c r="R86" s="167"/>
      <c r="S86" s="167"/>
      <c r="T86" s="167"/>
      <c r="U86" s="167"/>
      <c r="V86" s="167"/>
      <c r="W86" s="167"/>
      <c r="X86" s="167"/>
      <c r="Y86" s="167"/>
    </row>
    <row r="87" spans="1:25" ht="15.75" customHeight="1" x14ac:dyDescent="0.25">
      <c r="A87" s="167"/>
      <c r="B87" s="167"/>
      <c r="C87" s="167"/>
      <c r="D87" s="167"/>
      <c r="E87" s="167"/>
      <c r="F87" s="167"/>
      <c r="G87" s="167"/>
      <c r="H87" s="167"/>
      <c r="I87" s="167"/>
      <c r="J87" s="167"/>
      <c r="K87" s="167"/>
      <c r="L87" s="167"/>
      <c r="M87" s="167"/>
      <c r="N87" s="167"/>
      <c r="O87" s="167"/>
      <c r="P87" s="167"/>
      <c r="Q87" s="167"/>
      <c r="R87" s="167"/>
      <c r="S87" s="167"/>
      <c r="T87" s="167"/>
      <c r="U87" s="167"/>
      <c r="V87" s="167"/>
      <c r="W87" s="167"/>
      <c r="X87" s="167"/>
      <c r="Y87" s="167"/>
    </row>
    <row r="88" spans="1:25" ht="15.75" customHeight="1" x14ac:dyDescent="0.25">
      <c r="A88" s="167"/>
      <c r="B88" s="167"/>
      <c r="C88" s="167"/>
      <c r="D88" s="167"/>
      <c r="E88" s="167"/>
      <c r="F88" s="167"/>
      <c r="G88" s="167"/>
      <c r="H88" s="167"/>
      <c r="I88" s="167"/>
      <c r="J88" s="167"/>
      <c r="K88" s="167"/>
      <c r="L88" s="167"/>
      <c r="M88" s="167"/>
      <c r="N88" s="167"/>
      <c r="O88" s="167"/>
      <c r="P88" s="167"/>
      <c r="Q88" s="167"/>
      <c r="R88" s="167"/>
      <c r="S88" s="167"/>
      <c r="T88" s="167"/>
      <c r="U88" s="167"/>
      <c r="V88" s="167"/>
      <c r="W88" s="167"/>
      <c r="X88" s="167"/>
      <c r="Y88" s="167"/>
    </row>
    <row r="89" spans="1:25" ht="15.75" customHeight="1" x14ac:dyDescent="0.25">
      <c r="A89" s="167"/>
      <c r="B89" s="167"/>
      <c r="C89" s="167"/>
      <c r="D89" s="167"/>
      <c r="E89" s="167"/>
      <c r="F89" s="167"/>
      <c r="G89" s="167"/>
      <c r="H89" s="167"/>
      <c r="I89" s="167"/>
      <c r="J89" s="167"/>
      <c r="K89" s="167"/>
      <c r="L89" s="167"/>
      <c r="M89" s="167"/>
      <c r="N89" s="167"/>
      <c r="O89" s="167"/>
      <c r="P89" s="167"/>
      <c r="Q89" s="167"/>
      <c r="R89" s="167"/>
      <c r="S89" s="167"/>
      <c r="T89" s="167"/>
      <c r="U89" s="167"/>
      <c r="V89" s="167"/>
      <c r="W89" s="167"/>
      <c r="X89" s="167"/>
      <c r="Y89" s="167"/>
    </row>
    <row r="90" spans="1:25" ht="15.75" customHeight="1" x14ac:dyDescent="0.25">
      <c r="A90" s="167"/>
      <c r="B90" s="167"/>
      <c r="C90" s="167"/>
      <c r="D90" s="167"/>
      <c r="E90" s="167"/>
      <c r="F90" s="167"/>
      <c r="G90" s="167"/>
      <c r="H90" s="167"/>
      <c r="I90" s="167"/>
      <c r="J90" s="167"/>
      <c r="K90" s="167"/>
      <c r="L90" s="167"/>
      <c r="M90" s="167"/>
      <c r="N90" s="167"/>
      <c r="O90" s="167"/>
      <c r="P90" s="167"/>
      <c r="Q90" s="167"/>
      <c r="R90" s="167"/>
      <c r="S90" s="167"/>
      <c r="T90" s="167"/>
      <c r="U90" s="167"/>
      <c r="V90" s="167"/>
      <c r="W90" s="167"/>
      <c r="X90" s="167"/>
      <c r="Y90" s="167"/>
    </row>
    <row r="91" spans="1:25" ht="15.75" customHeight="1" x14ac:dyDescent="0.25">
      <c r="A91" s="167"/>
      <c r="B91" s="167"/>
      <c r="C91" s="167"/>
      <c r="D91" s="167"/>
      <c r="E91" s="167"/>
      <c r="F91" s="167"/>
      <c r="G91" s="167"/>
      <c r="H91" s="167"/>
      <c r="I91" s="167"/>
      <c r="J91" s="167"/>
      <c r="K91" s="167"/>
      <c r="L91" s="167"/>
      <c r="M91" s="167"/>
      <c r="N91" s="167"/>
      <c r="O91" s="167"/>
      <c r="P91" s="167"/>
      <c r="Q91" s="167"/>
      <c r="R91" s="167"/>
      <c r="S91" s="167"/>
      <c r="T91" s="167"/>
      <c r="U91" s="167"/>
      <c r="V91" s="167"/>
      <c r="W91" s="167"/>
      <c r="X91" s="167"/>
      <c r="Y91" s="167"/>
    </row>
    <row r="92" spans="1:25" ht="15.75" customHeight="1" x14ac:dyDescent="0.25">
      <c r="A92" s="167"/>
      <c r="B92" s="167"/>
      <c r="C92" s="167"/>
      <c r="D92" s="167"/>
      <c r="E92" s="167"/>
      <c r="F92" s="167"/>
      <c r="G92" s="167"/>
      <c r="H92" s="167"/>
      <c r="I92" s="167"/>
      <c r="J92" s="167"/>
      <c r="K92" s="167"/>
      <c r="L92" s="167"/>
      <c r="M92" s="167"/>
      <c r="N92" s="167"/>
      <c r="O92" s="167"/>
      <c r="P92" s="167"/>
      <c r="Q92" s="167"/>
      <c r="R92" s="167"/>
      <c r="S92" s="167"/>
      <c r="T92" s="167"/>
      <c r="U92" s="167"/>
      <c r="V92" s="167"/>
      <c r="W92" s="167"/>
      <c r="X92" s="167"/>
      <c r="Y92" s="167"/>
    </row>
    <row r="93" spans="1:25" ht="15.75" customHeight="1" x14ac:dyDescent="0.25">
      <c r="A93" s="167"/>
      <c r="B93" s="167"/>
      <c r="C93" s="167"/>
      <c r="D93" s="167"/>
      <c r="E93" s="167"/>
      <c r="F93" s="167"/>
      <c r="G93" s="167"/>
      <c r="H93" s="167"/>
      <c r="I93" s="167"/>
      <c r="J93" s="167"/>
      <c r="K93" s="167"/>
      <c r="L93" s="167"/>
      <c r="M93" s="167"/>
      <c r="N93" s="167"/>
      <c r="O93" s="167"/>
      <c r="P93" s="167"/>
      <c r="Q93" s="167"/>
      <c r="R93" s="167"/>
      <c r="S93" s="167"/>
      <c r="T93" s="167"/>
      <c r="U93" s="167"/>
      <c r="V93" s="167"/>
      <c r="W93" s="167"/>
      <c r="X93" s="167"/>
      <c r="Y93" s="167"/>
    </row>
    <row r="94" spans="1:25" ht="15.75" customHeight="1" x14ac:dyDescent="0.25">
      <c r="A94" s="167"/>
      <c r="B94" s="167"/>
      <c r="C94" s="167"/>
      <c r="D94" s="167"/>
      <c r="E94" s="167"/>
      <c r="F94" s="167"/>
      <c r="G94" s="167"/>
      <c r="H94" s="167"/>
      <c r="I94" s="167"/>
      <c r="J94" s="167"/>
      <c r="K94" s="167"/>
      <c r="L94" s="167"/>
      <c r="M94" s="167"/>
      <c r="N94" s="167"/>
      <c r="O94" s="167"/>
      <c r="P94" s="167"/>
      <c r="Q94" s="167"/>
      <c r="R94" s="167"/>
      <c r="S94" s="167"/>
      <c r="T94" s="167"/>
      <c r="U94" s="167"/>
      <c r="V94" s="167"/>
      <c r="W94" s="167"/>
      <c r="X94" s="167"/>
      <c r="Y94" s="167"/>
    </row>
    <row r="95" spans="1:25" ht="15.75" customHeight="1" x14ac:dyDescent="0.25">
      <c r="A95" s="167"/>
      <c r="B95" s="167"/>
      <c r="C95" s="167"/>
      <c r="D95" s="167"/>
      <c r="E95" s="167"/>
      <c r="F95" s="167"/>
      <c r="G95" s="167"/>
      <c r="H95" s="167"/>
      <c r="I95" s="167"/>
      <c r="J95" s="167"/>
      <c r="K95" s="167"/>
      <c r="L95" s="167"/>
      <c r="M95" s="167"/>
      <c r="N95" s="167"/>
      <c r="O95" s="167"/>
      <c r="P95" s="167"/>
      <c r="Q95" s="167"/>
      <c r="R95" s="167"/>
      <c r="S95" s="167"/>
      <c r="T95" s="167"/>
      <c r="U95" s="167"/>
      <c r="V95" s="167"/>
      <c r="W95" s="167"/>
      <c r="X95" s="167"/>
      <c r="Y95" s="167"/>
    </row>
    <row r="96" spans="1:25" ht="15.75" customHeight="1" x14ac:dyDescent="0.25">
      <c r="A96" s="167"/>
      <c r="B96" s="167"/>
      <c r="C96" s="167"/>
      <c r="D96" s="167"/>
      <c r="E96" s="167"/>
      <c r="F96" s="167"/>
      <c r="G96" s="167"/>
      <c r="H96" s="167"/>
      <c r="I96" s="167"/>
      <c r="J96" s="167"/>
      <c r="K96" s="167"/>
      <c r="L96" s="167"/>
      <c r="M96" s="167"/>
      <c r="N96" s="167"/>
      <c r="O96" s="167"/>
      <c r="P96" s="167"/>
      <c r="Q96" s="167"/>
      <c r="R96" s="167"/>
      <c r="S96" s="167"/>
      <c r="T96" s="167"/>
      <c r="U96" s="167"/>
      <c r="V96" s="167"/>
      <c r="W96" s="167"/>
      <c r="X96" s="167"/>
      <c r="Y96" s="167"/>
    </row>
    <row r="97" spans="1:25" ht="15.75" customHeight="1" x14ac:dyDescent="0.25">
      <c r="A97" s="167"/>
      <c r="B97" s="167"/>
      <c r="C97" s="167"/>
      <c r="D97" s="167"/>
      <c r="E97" s="167"/>
      <c r="F97" s="167"/>
      <c r="G97" s="167"/>
      <c r="H97" s="167"/>
      <c r="I97" s="167"/>
      <c r="J97" s="167"/>
      <c r="K97" s="167"/>
      <c r="L97" s="167"/>
      <c r="M97" s="167"/>
      <c r="N97" s="167"/>
      <c r="O97" s="167"/>
      <c r="P97" s="167"/>
      <c r="Q97" s="167"/>
      <c r="R97" s="167"/>
      <c r="S97" s="167"/>
      <c r="T97" s="167"/>
      <c r="U97" s="167"/>
      <c r="V97" s="167"/>
      <c r="W97" s="167"/>
      <c r="X97" s="167"/>
      <c r="Y97" s="167"/>
    </row>
    <row r="98" spans="1:25" ht="15.75" customHeight="1" x14ac:dyDescent="0.25">
      <c r="A98" s="167"/>
      <c r="B98" s="167"/>
      <c r="C98" s="167"/>
      <c r="D98" s="167"/>
      <c r="E98" s="167"/>
      <c r="F98" s="167"/>
      <c r="G98" s="167"/>
      <c r="H98" s="167"/>
      <c r="I98" s="167"/>
      <c r="J98" s="167"/>
      <c r="K98" s="167"/>
      <c r="L98" s="167"/>
      <c r="M98" s="167"/>
      <c r="N98" s="167"/>
      <c r="O98" s="167"/>
      <c r="P98" s="167"/>
      <c r="Q98" s="167"/>
      <c r="R98" s="167"/>
      <c r="S98" s="167"/>
      <c r="T98" s="167"/>
      <c r="U98" s="167"/>
      <c r="V98" s="167"/>
      <c r="W98" s="167"/>
      <c r="X98" s="167"/>
      <c r="Y98" s="167"/>
    </row>
    <row r="99" spans="1:25" ht="15.75" customHeight="1" x14ac:dyDescent="0.25">
      <c r="A99" s="167"/>
      <c r="B99" s="167"/>
      <c r="C99" s="167"/>
      <c r="D99" s="167"/>
      <c r="E99" s="167"/>
      <c r="F99" s="167"/>
      <c r="G99" s="167"/>
      <c r="H99" s="167"/>
      <c r="I99" s="167"/>
      <c r="J99" s="167"/>
      <c r="K99" s="167"/>
      <c r="L99" s="167"/>
      <c r="M99" s="167"/>
      <c r="N99" s="167"/>
      <c r="O99" s="167"/>
      <c r="P99" s="167"/>
      <c r="Q99" s="167"/>
      <c r="R99" s="167"/>
      <c r="S99" s="167"/>
      <c r="T99" s="167"/>
      <c r="U99" s="167"/>
      <c r="V99" s="167"/>
      <c r="W99" s="167"/>
      <c r="X99" s="167"/>
      <c r="Y99" s="167"/>
    </row>
    <row r="100" spans="1:25" ht="15.75" customHeight="1" x14ac:dyDescent="0.25">
      <c r="A100" s="167"/>
      <c r="B100" s="167"/>
      <c r="C100" s="167"/>
      <c r="D100" s="167"/>
      <c r="E100" s="167"/>
      <c r="F100" s="167"/>
      <c r="G100" s="167"/>
      <c r="H100" s="167"/>
      <c r="I100" s="167"/>
      <c r="J100" s="167"/>
      <c r="K100" s="167"/>
      <c r="L100" s="167"/>
      <c r="M100" s="167"/>
      <c r="N100" s="167"/>
      <c r="O100" s="167"/>
      <c r="P100" s="167"/>
      <c r="Q100" s="167"/>
      <c r="R100" s="167"/>
      <c r="S100" s="167"/>
      <c r="T100" s="167"/>
      <c r="U100" s="167"/>
      <c r="V100" s="167"/>
      <c r="W100" s="167"/>
      <c r="X100" s="167"/>
      <c r="Y100" s="167"/>
    </row>
    <row r="101" spans="1:25" ht="15.75" customHeight="1" x14ac:dyDescent="0.25">
      <c r="A101" s="167"/>
      <c r="B101" s="167"/>
      <c r="C101" s="167"/>
      <c r="D101" s="167"/>
      <c r="E101" s="167"/>
      <c r="F101" s="167"/>
      <c r="G101" s="167"/>
      <c r="H101" s="167"/>
      <c r="I101" s="167"/>
      <c r="J101" s="167"/>
      <c r="K101" s="167"/>
      <c r="L101" s="167"/>
      <c r="M101" s="167"/>
      <c r="N101" s="167"/>
      <c r="O101" s="167"/>
      <c r="P101" s="167"/>
      <c r="Q101" s="167"/>
      <c r="R101" s="167"/>
      <c r="S101" s="167"/>
      <c r="T101" s="167"/>
      <c r="U101" s="167"/>
      <c r="V101" s="167"/>
      <c r="W101" s="167"/>
      <c r="X101" s="167"/>
      <c r="Y101" s="167"/>
    </row>
    <row r="102" spans="1:25" ht="15.75" customHeight="1" x14ac:dyDescent="0.25">
      <c r="A102" s="167"/>
      <c r="B102" s="167"/>
      <c r="C102" s="167"/>
      <c r="D102" s="167"/>
      <c r="E102" s="167"/>
      <c r="F102" s="167"/>
      <c r="G102" s="167"/>
      <c r="H102" s="167"/>
      <c r="I102" s="167"/>
      <c r="J102" s="167"/>
      <c r="K102" s="167"/>
      <c r="L102" s="167"/>
      <c r="M102" s="167"/>
      <c r="N102" s="167"/>
      <c r="O102" s="167"/>
      <c r="P102" s="167"/>
      <c r="Q102" s="167"/>
      <c r="R102" s="167"/>
      <c r="S102" s="167"/>
      <c r="T102" s="167"/>
      <c r="U102" s="167"/>
      <c r="V102" s="167"/>
      <c r="W102" s="167"/>
      <c r="X102" s="167"/>
      <c r="Y102" s="167"/>
    </row>
    <row r="103" spans="1:25" ht="15.75" customHeight="1" x14ac:dyDescent="0.25">
      <c r="A103" s="167"/>
      <c r="B103" s="167"/>
      <c r="C103" s="167"/>
      <c r="D103" s="167"/>
      <c r="E103" s="167"/>
      <c r="F103" s="167"/>
      <c r="G103" s="167"/>
      <c r="H103" s="167"/>
      <c r="I103" s="167"/>
      <c r="J103" s="167"/>
      <c r="K103" s="167"/>
      <c r="L103" s="167"/>
      <c r="M103" s="167"/>
      <c r="N103" s="167"/>
      <c r="O103" s="167"/>
      <c r="P103" s="167"/>
      <c r="Q103" s="167"/>
      <c r="R103" s="167"/>
      <c r="S103" s="167"/>
      <c r="T103" s="167"/>
      <c r="U103" s="167"/>
      <c r="V103" s="167"/>
      <c r="W103" s="167"/>
      <c r="X103" s="167"/>
      <c r="Y103" s="167"/>
    </row>
    <row r="104" spans="1:25" ht="15.75" customHeight="1" x14ac:dyDescent="0.25">
      <c r="A104" s="167"/>
      <c r="B104" s="167"/>
      <c r="C104" s="167"/>
      <c r="D104" s="167"/>
      <c r="E104" s="167"/>
      <c r="F104" s="167"/>
      <c r="G104" s="167"/>
      <c r="H104" s="167"/>
      <c r="I104" s="167"/>
      <c r="J104" s="167"/>
      <c r="K104" s="167"/>
      <c r="L104" s="167"/>
      <c r="M104" s="167"/>
      <c r="N104" s="167"/>
      <c r="O104" s="167"/>
      <c r="P104" s="167"/>
      <c r="Q104" s="167"/>
      <c r="R104" s="167"/>
      <c r="S104" s="167"/>
      <c r="T104" s="167"/>
      <c r="U104" s="167"/>
      <c r="V104" s="167"/>
      <c r="W104" s="167"/>
      <c r="X104" s="167"/>
      <c r="Y104" s="167"/>
    </row>
    <row r="105" spans="1:25" ht="15.75" customHeight="1" x14ac:dyDescent="0.25">
      <c r="A105" s="167"/>
      <c r="B105" s="167"/>
      <c r="C105" s="167"/>
      <c r="D105" s="167"/>
      <c r="E105" s="167"/>
      <c r="F105" s="167"/>
      <c r="G105" s="167"/>
      <c r="H105" s="167"/>
      <c r="I105" s="167"/>
      <c r="J105" s="167"/>
      <c r="K105" s="167"/>
      <c r="L105" s="167"/>
      <c r="M105" s="167"/>
      <c r="N105" s="167"/>
      <c r="O105" s="167"/>
      <c r="P105" s="167"/>
      <c r="Q105" s="167"/>
      <c r="R105" s="167"/>
      <c r="S105" s="167"/>
      <c r="T105" s="167"/>
      <c r="U105" s="167"/>
      <c r="V105" s="167"/>
      <c r="W105" s="167"/>
      <c r="X105" s="167"/>
      <c r="Y105" s="167"/>
    </row>
    <row r="106" spans="1:25" ht="15.75" customHeight="1" x14ac:dyDescent="0.25">
      <c r="A106" s="167"/>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row>
    <row r="107" spans="1:25" ht="15.75" customHeight="1" x14ac:dyDescent="0.25">
      <c r="A107" s="167"/>
      <c r="B107" s="167"/>
      <c r="C107" s="167"/>
      <c r="D107" s="167"/>
      <c r="E107" s="167"/>
      <c r="F107" s="167"/>
      <c r="G107" s="167"/>
      <c r="H107" s="167"/>
      <c r="I107" s="167"/>
      <c r="J107" s="167"/>
      <c r="K107" s="167"/>
      <c r="L107" s="167"/>
      <c r="M107" s="167"/>
      <c r="N107" s="167"/>
      <c r="O107" s="167"/>
      <c r="P107" s="167"/>
      <c r="Q107" s="167"/>
      <c r="R107" s="167"/>
      <c r="S107" s="167"/>
      <c r="T107" s="167"/>
      <c r="U107" s="167"/>
      <c r="V107" s="167"/>
      <c r="W107" s="167"/>
      <c r="X107" s="167"/>
      <c r="Y107" s="167"/>
    </row>
    <row r="108" spans="1:25" ht="15.75" customHeight="1" x14ac:dyDescent="0.25">
      <c r="A108" s="167"/>
      <c r="B108" s="167"/>
      <c r="C108" s="167"/>
      <c r="D108" s="167"/>
      <c r="E108" s="167"/>
      <c r="F108" s="167"/>
      <c r="G108" s="167"/>
      <c r="H108" s="167"/>
      <c r="I108" s="167"/>
      <c r="J108" s="167"/>
      <c r="K108" s="167"/>
      <c r="L108" s="167"/>
      <c r="M108" s="167"/>
      <c r="N108" s="167"/>
      <c r="O108" s="167"/>
      <c r="P108" s="167"/>
      <c r="Q108" s="167"/>
      <c r="R108" s="167"/>
      <c r="S108" s="167"/>
      <c r="T108" s="167"/>
      <c r="U108" s="167"/>
      <c r="V108" s="167"/>
      <c r="W108" s="167"/>
      <c r="X108" s="167"/>
      <c r="Y108" s="167"/>
    </row>
    <row r="109" spans="1:25" ht="15.75" customHeight="1" x14ac:dyDescent="0.25">
      <c r="A109" s="167"/>
      <c r="B109" s="167"/>
      <c r="C109" s="167"/>
      <c r="D109" s="167"/>
      <c r="E109" s="167"/>
      <c r="F109" s="167"/>
      <c r="G109" s="167"/>
      <c r="H109" s="167"/>
      <c r="I109" s="167"/>
      <c r="J109" s="167"/>
      <c r="K109" s="167"/>
      <c r="L109" s="167"/>
      <c r="M109" s="167"/>
      <c r="N109" s="167"/>
      <c r="O109" s="167"/>
      <c r="P109" s="167"/>
      <c r="Q109" s="167"/>
      <c r="R109" s="167"/>
      <c r="S109" s="167"/>
      <c r="T109" s="167"/>
      <c r="U109" s="167"/>
      <c r="V109" s="167"/>
      <c r="W109" s="167"/>
      <c r="X109" s="167"/>
      <c r="Y109" s="167"/>
    </row>
    <row r="110" spans="1:25" ht="15.75" customHeight="1" x14ac:dyDescent="0.25">
      <c r="A110" s="167"/>
      <c r="B110" s="167"/>
      <c r="C110" s="167"/>
      <c r="D110" s="167"/>
      <c r="E110" s="167"/>
      <c r="F110" s="167"/>
      <c r="G110" s="167"/>
      <c r="H110" s="167"/>
      <c r="I110" s="167"/>
      <c r="J110" s="167"/>
      <c r="K110" s="167"/>
      <c r="L110" s="167"/>
      <c r="M110" s="167"/>
      <c r="N110" s="167"/>
      <c r="O110" s="167"/>
      <c r="P110" s="167"/>
      <c r="Q110" s="167"/>
      <c r="R110" s="167"/>
      <c r="S110" s="167"/>
      <c r="T110" s="167"/>
      <c r="U110" s="167"/>
      <c r="V110" s="167"/>
      <c r="W110" s="167"/>
      <c r="X110" s="167"/>
      <c r="Y110" s="167"/>
    </row>
    <row r="111" spans="1:25" ht="15.75" customHeight="1" x14ac:dyDescent="0.25">
      <c r="A111" s="167"/>
      <c r="B111" s="167"/>
      <c r="C111" s="167"/>
      <c r="D111" s="167"/>
      <c r="E111" s="167"/>
      <c r="F111" s="167"/>
      <c r="G111" s="167"/>
      <c r="H111" s="167"/>
      <c r="I111" s="167"/>
      <c r="J111" s="167"/>
      <c r="K111" s="167"/>
      <c r="L111" s="167"/>
      <c r="M111" s="167"/>
      <c r="N111" s="167"/>
      <c r="O111" s="167"/>
      <c r="P111" s="167"/>
      <c r="Q111" s="167"/>
      <c r="R111" s="167"/>
      <c r="S111" s="167"/>
      <c r="T111" s="167"/>
      <c r="U111" s="167"/>
      <c r="V111" s="167"/>
      <c r="W111" s="167"/>
      <c r="X111" s="167"/>
      <c r="Y111" s="167"/>
    </row>
    <row r="112" spans="1:25" ht="15.75" customHeight="1" x14ac:dyDescent="0.25">
      <c r="A112" s="167"/>
      <c r="B112" s="167"/>
      <c r="C112" s="167"/>
      <c r="D112" s="167"/>
      <c r="E112" s="167"/>
      <c r="F112" s="167"/>
      <c r="G112" s="167"/>
      <c r="H112" s="167"/>
      <c r="I112" s="167"/>
      <c r="J112" s="167"/>
      <c r="K112" s="167"/>
      <c r="L112" s="167"/>
      <c r="M112" s="167"/>
      <c r="N112" s="167"/>
      <c r="O112" s="167"/>
      <c r="P112" s="167"/>
      <c r="Q112" s="167"/>
      <c r="R112" s="167"/>
      <c r="S112" s="167"/>
      <c r="T112" s="167"/>
      <c r="U112" s="167"/>
      <c r="V112" s="167"/>
      <c r="W112" s="167"/>
      <c r="X112" s="167"/>
      <c r="Y112" s="167"/>
    </row>
    <row r="113" spans="1:25" ht="15.75" customHeight="1" x14ac:dyDescent="0.25">
      <c r="A113" s="167"/>
      <c r="B113" s="167"/>
      <c r="C113" s="167"/>
      <c r="D113" s="167"/>
      <c r="E113" s="167"/>
      <c r="F113" s="167"/>
      <c r="G113" s="167"/>
      <c r="H113" s="167"/>
      <c r="I113" s="167"/>
      <c r="J113" s="167"/>
      <c r="K113" s="167"/>
      <c r="L113" s="167"/>
      <c r="M113" s="167"/>
      <c r="N113" s="167"/>
      <c r="O113" s="167"/>
      <c r="P113" s="167"/>
      <c r="Q113" s="167"/>
      <c r="R113" s="167"/>
      <c r="S113" s="167"/>
      <c r="T113" s="167"/>
      <c r="U113" s="167"/>
      <c r="V113" s="167"/>
      <c r="W113" s="167"/>
      <c r="X113" s="167"/>
      <c r="Y113" s="167"/>
    </row>
    <row r="114" spans="1:25" ht="15.75" customHeight="1" x14ac:dyDescent="0.25">
      <c r="A114" s="167"/>
      <c r="B114" s="167"/>
      <c r="C114" s="167"/>
      <c r="D114" s="167"/>
      <c r="E114" s="167"/>
      <c r="F114" s="167"/>
      <c r="G114" s="167"/>
      <c r="H114" s="167"/>
      <c r="I114" s="167"/>
      <c r="J114" s="167"/>
      <c r="K114" s="167"/>
      <c r="L114" s="167"/>
      <c r="M114" s="167"/>
      <c r="N114" s="167"/>
      <c r="O114" s="167"/>
      <c r="P114" s="167"/>
      <c r="Q114" s="167"/>
      <c r="R114" s="167"/>
      <c r="S114" s="167"/>
      <c r="T114" s="167"/>
      <c r="U114" s="167"/>
      <c r="V114" s="167"/>
      <c r="W114" s="167"/>
      <c r="X114" s="167"/>
      <c r="Y114" s="167"/>
    </row>
    <row r="115" spans="1:25" ht="15.75" customHeight="1" x14ac:dyDescent="0.25">
      <c r="A115" s="167"/>
      <c r="B115" s="167"/>
      <c r="C115" s="167"/>
      <c r="D115" s="167"/>
      <c r="E115" s="167"/>
      <c r="F115" s="167"/>
      <c r="G115" s="167"/>
      <c r="H115" s="167"/>
      <c r="I115" s="167"/>
      <c r="J115" s="167"/>
      <c r="K115" s="167"/>
      <c r="L115" s="167"/>
      <c r="M115" s="167"/>
      <c r="N115" s="167"/>
      <c r="O115" s="167"/>
      <c r="P115" s="167"/>
      <c r="Q115" s="167"/>
      <c r="R115" s="167"/>
      <c r="S115" s="167"/>
      <c r="T115" s="167"/>
      <c r="U115" s="167"/>
      <c r="V115" s="167"/>
      <c r="W115" s="167"/>
      <c r="X115" s="167"/>
      <c r="Y115" s="167"/>
    </row>
    <row r="116" spans="1:25" ht="15.75" customHeight="1" x14ac:dyDescent="0.25">
      <c r="A116" s="167"/>
      <c r="B116" s="167"/>
      <c r="C116" s="167"/>
      <c r="D116" s="167"/>
      <c r="E116" s="167"/>
      <c r="F116" s="167"/>
      <c r="G116" s="167"/>
      <c r="H116" s="167"/>
      <c r="I116" s="167"/>
      <c r="J116" s="167"/>
      <c r="K116" s="167"/>
      <c r="L116" s="167"/>
      <c r="M116" s="167"/>
      <c r="N116" s="167"/>
      <c r="O116" s="167"/>
      <c r="P116" s="167"/>
      <c r="Q116" s="167"/>
      <c r="R116" s="167"/>
      <c r="S116" s="167"/>
      <c r="T116" s="167"/>
      <c r="U116" s="167"/>
      <c r="V116" s="167"/>
      <c r="W116" s="167"/>
      <c r="X116" s="167"/>
      <c r="Y116" s="167"/>
    </row>
    <row r="117" spans="1:25" ht="15.75" customHeight="1" x14ac:dyDescent="0.25">
      <c r="A117" s="167"/>
      <c r="B117" s="167"/>
      <c r="C117" s="167"/>
      <c r="D117" s="167"/>
      <c r="E117" s="167"/>
      <c r="F117" s="167"/>
      <c r="G117" s="167"/>
      <c r="H117" s="167"/>
      <c r="I117" s="167"/>
      <c r="J117" s="167"/>
      <c r="K117" s="167"/>
      <c r="L117" s="167"/>
      <c r="M117" s="167"/>
      <c r="N117" s="167"/>
      <c r="O117" s="167"/>
      <c r="P117" s="167"/>
      <c r="Q117" s="167"/>
      <c r="R117" s="167"/>
      <c r="S117" s="167"/>
      <c r="T117" s="167"/>
      <c r="U117" s="167"/>
      <c r="V117" s="167"/>
      <c r="W117" s="167"/>
      <c r="X117" s="167"/>
      <c r="Y117" s="167"/>
    </row>
    <row r="118" spans="1:25" ht="15.75" customHeight="1" x14ac:dyDescent="0.25">
      <c r="A118" s="167"/>
      <c r="B118" s="167"/>
      <c r="C118" s="167"/>
      <c r="D118" s="167"/>
      <c r="E118" s="167"/>
      <c r="F118" s="167"/>
      <c r="G118" s="167"/>
      <c r="H118" s="167"/>
      <c r="I118" s="167"/>
      <c r="J118" s="167"/>
      <c r="K118" s="167"/>
      <c r="L118" s="167"/>
      <c r="M118" s="167"/>
      <c r="N118" s="167"/>
      <c r="O118" s="167"/>
      <c r="P118" s="167"/>
      <c r="Q118" s="167"/>
      <c r="R118" s="167"/>
      <c r="S118" s="167"/>
      <c r="T118" s="167"/>
      <c r="U118" s="167"/>
      <c r="V118" s="167"/>
      <c r="W118" s="167"/>
      <c r="X118" s="167"/>
      <c r="Y118" s="167"/>
    </row>
    <row r="119" spans="1:25" ht="15.75" customHeight="1" x14ac:dyDescent="0.25">
      <c r="A119" s="167"/>
      <c r="B119" s="167"/>
      <c r="C119" s="167"/>
      <c r="D119" s="167"/>
      <c r="E119" s="167"/>
      <c r="F119" s="167"/>
      <c r="G119" s="167"/>
      <c r="H119" s="167"/>
      <c r="I119" s="167"/>
      <c r="J119" s="167"/>
      <c r="K119" s="167"/>
      <c r="L119" s="167"/>
      <c r="M119" s="167"/>
      <c r="N119" s="167"/>
      <c r="O119" s="167"/>
      <c r="P119" s="167"/>
      <c r="Q119" s="167"/>
      <c r="R119" s="167"/>
      <c r="S119" s="167"/>
      <c r="T119" s="167"/>
      <c r="U119" s="167"/>
      <c r="V119" s="167"/>
      <c r="W119" s="167"/>
      <c r="X119" s="167"/>
      <c r="Y119" s="167"/>
    </row>
    <row r="120" spans="1:25" ht="15.75" customHeight="1" x14ac:dyDescent="0.25">
      <c r="A120" s="167"/>
      <c r="B120" s="167"/>
      <c r="C120" s="167"/>
      <c r="D120" s="167"/>
      <c r="E120" s="167"/>
      <c r="F120" s="167"/>
      <c r="G120" s="167"/>
      <c r="H120" s="167"/>
      <c r="I120" s="167"/>
      <c r="J120" s="167"/>
      <c r="K120" s="167"/>
      <c r="L120" s="167"/>
      <c r="M120" s="167"/>
      <c r="N120" s="167"/>
      <c r="O120" s="167"/>
      <c r="P120" s="167"/>
      <c r="Q120" s="167"/>
      <c r="R120" s="167"/>
      <c r="S120" s="167"/>
      <c r="T120" s="167"/>
      <c r="U120" s="167"/>
      <c r="V120" s="167"/>
      <c r="W120" s="167"/>
      <c r="X120" s="167"/>
      <c r="Y120" s="167"/>
    </row>
    <row r="121" spans="1:25" ht="15.75" customHeight="1" x14ac:dyDescent="0.25">
      <c r="A121" s="167"/>
      <c r="B121" s="167"/>
      <c r="C121" s="167"/>
      <c r="D121" s="167"/>
      <c r="E121" s="167"/>
      <c r="F121" s="167"/>
      <c r="G121" s="167"/>
      <c r="H121" s="167"/>
      <c r="I121" s="167"/>
      <c r="J121" s="167"/>
      <c r="K121" s="167"/>
      <c r="L121" s="167"/>
      <c r="M121" s="167"/>
      <c r="N121" s="167"/>
      <c r="O121" s="167"/>
      <c r="P121" s="167"/>
      <c r="Q121" s="167"/>
      <c r="R121" s="167"/>
      <c r="S121" s="167"/>
      <c r="T121" s="167"/>
      <c r="U121" s="167"/>
      <c r="V121" s="167"/>
      <c r="W121" s="167"/>
      <c r="X121" s="167"/>
      <c r="Y121" s="167"/>
    </row>
    <row r="122" spans="1:25" ht="15.75" customHeight="1" x14ac:dyDescent="0.25">
      <c r="A122" s="167"/>
      <c r="B122" s="167"/>
      <c r="C122" s="167"/>
      <c r="D122" s="167"/>
      <c r="E122" s="167"/>
      <c r="F122" s="167"/>
      <c r="G122" s="167"/>
      <c r="H122" s="167"/>
      <c r="I122" s="167"/>
      <c r="J122" s="167"/>
      <c r="K122" s="167"/>
      <c r="L122" s="167"/>
      <c r="M122" s="167"/>
      <c r="N122" s="167"/>
      <c r="O122" s="167"/>
      <c r="P122" s="167"/>
      <c r="Q122" s="167"/>
      <c r="R122" s="167"/>
      <c r="S122" s="167"/>
      <c r="T122" s="167"/>
      <c r="U122" s="167"/>
      <c r="V122" s="167"/>
      <c r="W122" s="167"/>
      <c r="X122" s="167"/>
      <c r="Y122" s="167"/>
    </row>
    <row r="123" spans="1:25" ht="15.75" customHeight="1" x14ac:dyDescent="0.25">
      <c r="A123" s="167"/>
      <c r="B123" s="167"/>
      <c r="C123" s="167"/>
      <c r="D123" s="167"/>
      <c r="E123" s="167"/>
      <c r="F123" s="167"/>
      <c r="G123" s="167"/>
      <c r="H123" s="167"/>
      <c r="I123" s="167"/>
      <c r="J123" s="167"/>
      <c r="K123" s="167"/>
      <c r="L123" s="167"/>
      <c r="M123" s="167"/>
      <c r="N123" s="167"/>
      <c r="O123" s="167"/>
      <c r="P123" s="167"/>
      <c r="Q123" s="167"/>
      <c r="R123" s="167"/>
      <c r="S123" s="167"/>
      <c r="T123" s="167"/>
      <c r="U123" s="167"/>
      <c r="V123" s="167"/>
      <c r="W123" s="167"/>
      <c r="X123" s="167"/>
      <c r="Y123" s="167"/>
    </row>
    <row r="124" spans="1:25" ht="15.75" customHeight="1" x14ac:dyDescent="0.25">
      <c r="A124" s="167"/>
      <c r="B124" s="167"/>
      <c r="C124" s="167"/>
      <c r="D124" s="167"/>
      <c r="E124" s="167"/>
      <c r="F124" s="167"/>
      <c r="G124" s="167"/>
      <c r="H124" s="167"/>
      <c r="I124" s="167"/>
      <c r="J124" s="167"/>
      <c r="K124" s="167"/>
      <c r="L124" s="167"/>
      <c r="M124" s="167"/>
      <c r="N124" s="167"/>
      <c r="O124" s="167"/>
      <c r="P124" s="167"/>
      <c r="Q124" s="167"/>
      <c r="R124" s="167"/>
      <c r="S124" s="167"/>
      <c r="T124" s="167"/>
      <c r="U124" s="167"/>
      <c r="V124" s="167"/>
      <c r="W124" s="167"/>
      <c r="X124" s="167"/>
      <c r="Y124" s="167"/>
    </row>
    <row r="125" spans="1:25" ht="15.75" customHeight="1" x14ac:dyDescent="0.25">
      <c r="A125" s="167"/>
      <c r="B125" s="167"/>
      <c r="C125" s="167"/>
      <c r="D125" s="167"/>
      <c r="E125" s="167"/>
      <c r="F125" s="167"/>
      <c r="G125" s="167"/>
      <c r="H125" s="167"/>
      <c r="I125" s="167"/>
      <c r="J125" s="167"/>
      <c r="K125" s="167"/>
      <c r="L125" s="167"/>
      <c r="M125" s="167"/>
      <c r="N125" s="167"/>
      <c r="O125" s="167"/>
      <c r="P125" s="167"/>
      <c r="Q125" s="167"/>
      <c r="R125" s="167"/>
      <c r="S125" s="167"/>
      <c r="T125" s="167"/>
      <c r="U125" s="167"/>
      <c r="V125" s="167"/>
      <c r="W125" s="167"/>
      <c r="X125" s="167"/>
      <c r="Y125" s="167"/>
    </row>
    <row r="126" spans="1:25" ht="15.75" customHeight="1" x14ac:dyDescent="0.25">
      <c r="A126" s="167"/>
      <c r="B126" s="167"/>
      <c r="C126" s="167"/>
      <c r="D126" s="167"/>
      <c r="E126" s="167"/>
      <c r="F126" s="167"/>
      <c r="G126" s="167"/>
      <c r="H126" s="167"/>
      <c r="I126" s="167"/>
      <c r="J126" s="167"/>
      <c r="K126" s="167"/>
      <c r="L126" s="167"/>
      <c r="M126" s="167"/>
      <c r="N126" s="167"/>
      <c r="O126" s="167"/>
      <c r="P126" s="167"/>
      <c r="Q126" s="167"/>
      <c r="R126" s="167"/>
      <c r="S126" s="167"/>
      <c r="T126" s="167"/>
      <c r="U126" s="167"/>
      <c r="V126" s="167"/>
      <c r="W126" s="167"/>
      <c r="X126" s="167"/>
      <c r="Y126" s="167"/>
    </row>
    <row r="127" spans="1:25" ht="15.75" customHeight="1" x14ac:dyDescent="0.25">
      <c r="A127" s="167"/>
      <c r="B127" s="167"/>
      <c r="C127" s="167"/>
      <c r="D127" s="167"/>
      <c r="E127" s="167"/>
      <c r="F127" s="167"/>
      <c r="G127" s="167"/>
      <c r="H127" s="167"/>
      <c r="I127" s="167"/>
      <c r="J127" s="167"/>
      <c r="K127" s="167"/>
      <c r="L127" s="167"/>
      <c r="M127" s="167"/>
      <c r="N127" s="167"/>
      <c r="O127" s="167"/>
      <c r="P127" s="167"/>
      <c r="Q127" s="167"/>
      <c r="R127" s="167"/>
      <c r="S127" s="167"/>
      <c r="T127" s="167"/>
      <c r="U127" s="167"/>
      <c r="V127" s="167"/>
      <c r="W127" s="167"/>
      <c r="X127" s="167"/>
      <c r="Y127" s="167"/>
    </row>
    <row r="128" spans="1:25" ht="15.75" customHeight="1" x14ac:dyDescent="0.25">
      <c r="A128" s="167"/>
      <c r="B128" s="167"/>
      <c r="C128" s="167"/>
      <c r="D128" s="167"/>
      <c r="E128" s="167"/>
      <c r="F128" s="167"/>
      <c r="G128" s="167"/>
      <c r="H128" s="167"/>
      <c r="I128" s="167"/>
      <c r="J128" s="167"/>
      <c r="K128" s="167"/>
      <c r="L128" s="167"/>
      <c r="M128" s="167"/>
      <c r="N128" s="167"/>
      <c r="O128" s="167"/>
      <c r="P128" s="167"/>
      <c r="Q128" s="167"/>
      <c r="R128" s="167"/>
      <c r="S128" s="167"/>
      <c r="T128" s="167"/>
      <c r="U128" s="167"/>
      <c r="V128" s="167"/>
      <c r="W128" s="167"/>
      <c r="X128" s="167"/>
      <c r="Y128" s="167"/>
    </row>
    <row r="129" spans="1:25" ht="15.75" customHeight="1" x14ac:dyDescent="0.25">
      <c r="A129" s="167"/>
      <c r="B129" s="167"/>
      <c r="C129" s="167"/>
      <c r="D129" s="167"/>
      <c r="E129" s="167"/>
      <c r="F129" s="167"/>
      <c r="G129" s="167"/>
      <c r="H129" s="167"/>
      <c r="I129" s="167"/>
      <c r="J129" s="167"/>
      <c r="K129" s="167"/>
      <c r="L129" s="167"/>
      <c r="M129" s="167"/>
      <c r="N129" s="167"/>
      <c r="O129" s="167"/>
      <c r="P129" s="167"/>
      <c r="Q129" s="167"/>
      <c r="R129" s="167"/>
      <c r="S129" s="167"/>
      <c r="T129" s="167"/>
      <c r="U129" s="167"/>
      <c r="V129" s="167"/>
      <c r="W129" s="167"/>
      <c r="X129" s="167"/>
      <c r="Y129" s="167"/>
    </row>
    <row r="130" spans="1:25" ht="15.75" customHeight="1" x14ac:dyDescent="0.25">
      <c r="A130" s="167"/>
      <c r="B130" s="167"/>
      <c r="C130" s="167"/>
      <c r="D130" s="167"/>
      <c r="E130" s="167"/>
      <c r="F130" s="167"/>
      <c r="G130" s="167"/>
      <c r="H130" s="167"/>
      <c r="I130" s="167"/>
      <c r="J130" s="167"/>
      <c r="K130" s="167"/>
      <c r="L130" s="167"/>
      <c r="M130" s="167"/>
      <c r="N130" s="167"/>
      <c r="O130" s="167"/>
      <c r="P130" s="167"/>
      <c r="Q130" s="167"/>
      <c r="R130" s="167"/>
      <c r="S130" s="167"/>
      <c r="T130" s="167"/>
      <c r="U130" s="167"/>
      <c r="V130" s="167"/>
      <c r="W130" s="167"/>
      <c r="X130" s="167"/>
      <c r="Y130" s="167"/>
    </row>
    <row r="131" spans="1:25" ht="15.75" customHeight="1" x14ac:dyDescent="0.25">
      <c r="A131" s="167"/>
      <c r="B131" s="167"/>
      <c r="C131" s="167"/>
      <c r="D131" s="167"/>
      <c r="E131" s="167"/>
      <c r="F131" s="167"/>
      <c r="G131" s="167"/>
      <c r="H131" s="167"/>
      <c r="I131" s="167"/>
      <c r="J131" s="167"/>
      <c r="K131" s="167"/>
      <c r="L131" s="167"/>
      <c r="M131" s="167"/>
      <c r="N131" s="167"/>
      <c r="O131" s="167"/>
      <c r="P131" s="167"/>
      <c r="Q131" s="167"/>
      <c r="R131" s="167"/>
      <c r="S131" s="167"/>
      <c r="T131" s="167"/>
      <c r="U131" s="167"/>
      <c r="V131" s="167"/>
      <c r="W131" s="167"/>
      <c r="X131" s="167"/>
      <c r="Y131" s="167"/>
    </row>
    <row r="132" spans="1:25" ht="15.75" customHeight="1" x14ac:dyDescent="0.25">
      <c r="A132" s="167"/>
      <c r="B132" s="167"/>
      <c r="C132" s="167"/>
      <c r="D132" s="167"/>
      <c r="E132" s="167"/>
      <c r="F132" s="167"/>
      <c r="G132" s="167"/>
      <c r="H132" s="167"/>
      <c r="I132" s="167"/>
      <c r="J132" s="167"/>
      <c r="K132" s="167"/>
      <c r="L132" s="167"/>
      <c r="M132" s="167"/>
      <c r="N132" s="167"/>
      <c r="O132" s="167"/>
      <c r="P132" s="167"/>
      <c r="Q132" s="167"/>
      <c r="R132" s="167"/>
      <c r="S132" s="167"/>
      <c r="T132" s="167"/>
      <c r="U132" s="167"/>
      <c r="V132" s="167"/>
      <c r="W132" s="167"/>
      <c r="X132" s="167"/>
      <c r="Y132" s="167"/>
    </row>
    <row r="133" spans="1:25" ht="15.75" customHeight="1" x14ac:dyDescent="0.25">
      <c r="A133" s="167"/>
      <c r="B133" s="167"/>
      <c r="C133" s="167"/>
      <c r="D133" s="167"/>
      <c r="E133" s="167"/>
      <c r="F133" s="167"/>
      <c r="G133" s="167"/>
      <c r="H133" s="167"/>
      <c r="I133" s="167"/>
      <c r="J133" s="167"/>
      <c r="K133" s="167"/>
      <c r="L133" s="167"/>
      <c r="M133" s="167"/>
      <c r="N133" s="167"/>
      <c r="O133" s="167"/>
      <c r="P133" s="167"/>
      <c r="Q133" s="167"/>
      <c r="R133" s="167"/>
      <c r="S133" s="167"/>
      <c r="T133" s="167"/>
      <c r="U133" s="167"/>
      <c r="V133" s="167"/>
      <c r="W133" s="167"/>
      <c r="X133" s="167"/>
      <c r="Y133" s="167"/>
    </row>
    <row r="134" spans="1:25" ht="15.75" customHeight="1" x14ac:dyDescent="0.25">
      <c r="A134" s="167"/>
      <c r="B134" s="167"/>
      <c r="C134" s="167"/>
      <c r="D134" s="167"/>
      <c r="E134" s="167"/>
      <c r="F134" s="167"/>
      <c r="G134" s="167"/>
      <c r="H134" s="167"/>
      <c r="I134" s="167"/>
      <c r="J134" s="167"/>
      <c r="K134" s="167"/>
      <c r="L134" s="167"/>
      <c r="M134" s="167"/>
      <c r="N134" s="167"/>
      <c r="O134" s="167"/>
      <c r="P134" s="167"/>
      <c r="Q134" s="167"/>
      <c r="R134" s="167"/>
      <c r="S134" s="167"/>
      <c r="T134" s="167"/>
      <c r="U134" s="167"/>
      <c r="V134" s="167"/>
      <c r="W134" s="167"/>
      <c r="X134" s="167"/>
      <c r="Y134" s="167"/>
    </row>
    <row r="135" spans="1:25" ht="15.75" customHeight="1" x14ac:dyDescent="0.25">
      <c r="A135" s="167"/>
      <c r="B135" s="167"/>
      <c r="C135" s="167"/>
      <c r="D135" s="167"/>
      <c r="E135" s="167"/>
      <c r="F135" s="167"/>
      <c r="G135" s="167"/>
      <c r="H135" s="167"/>
      <c r="I135" s="167"/>
      <c r="J135" s="167"/>
      <c r="K135" s="167"/>
      <c r="L135" s="167"/>
      <c r="M135" s="167"/>
      <c r="N135" s="167"/>
      <c r="O135" s="167"/>
      <c r="P135" s="167"/>
      <c r="Q135" s="167"/>
      <c r="R135" s="167"/>
      <c r="S135" s="167"/>
      <c r="T135" s="167"/>
      <c r="U135" s="167"/>
      <c r="V135" s="167"/>
      <c r="W135" s="167"/>
      <c r="X135" s="167"/>
      <c r="Y135" s="167"/>
    </row>
    <row r="136" spans="1:25" ht="15.75" customHeight="1" x14ac:dyDescent="0.25">
      <c r="A136" s="167"/>
      <c r="B136" s="167"/>
      <c r="C136" s="167"/>
      <c r="D136" s="167"/>
      <c r="E136" s="167"/>
      <c r="F136" s="167"/>
      <c r="G136" s="167"/>
      <c r="H136" s="167"/>
      <c r="I136" s="167"/>
      <c r="J136" s="167"/>
      <c r="K136" s="167"/>
      <c r="L136" s="167"/>
      <c r="M136" s="167"/>
      <c r="N136" s="167"/>
      <c r="O136" s="167"/>
      <c r="P136" s="167"/>
      <c r="Q136" s="167"/>
      <c r="R136" s="167"/>
      <c r="S136" s="167"/>
      <c r="T136" s="167"/>
      <c r="U136" s="167"/>
      <c r="V136" s="167"/>
      <c r="W136" s="167"/>
      <c r="X136" s="167"/>
      <c r="Y136" s="167"/>
    </row>
    <row r="137" spans="1:25" ht="15.75" customHeight="1" x14ac:dyDescent="0.25">
      <c r="A137" s="167"/>
      <c r="B137" s="167"/>
      <c r="C137" s="167"/>
      <c r="D137" s="167"/>
      <c r="E137" s="167"/>
      <c r="F137" s="167"/>
      <c r="G137" s="167"/>
      <c r="H137" s="167"/>
      <c r="I137" s="167"/>
      <c r="J137" s="167"/>
      <c r="K137" s="167"/>
      <c r="L137" s="167"/>
      <c r="M137" s="167"/>
      <c r="N137" s="167"/>
      <c r="O137" s="167"/>
      <c r="P137" s="167"/>
      <c r="Q137" s="167"/>
      <c r="R137" s="167"/>
      <c r="S137" s="167"/>
      <c r="T137" s="167"/>
      <c r="U137" s="167"/>
      <c r="V137" s="167"/>
      <c r="W137" s="167"/>
      <c r="X137" s="167"/>
      <c r="Y137" s="167"/>
    </row>
    <row r="138" spans="1:25" ht="15.75" customHeight="1" x14ac:dyDescent="0.25">
      <c r="A138" s="167"/>
      <c r="B138" s="167"/>
      <c r="C138" s="167"/>
      <c r="D138" s="167"/>
      <c r="E138" s="167"/>
      <c r="F138" s="167"/>
      <c r="G138" s="167"/>
      <c r="H138" s="167"/>
      <c r="I138" s="167"/>
      <c r="J138" s="167"/>
      <c r="K138" s="167"/>
      <c r="L138" s="167"/>
      <c r="M138" s="167"/>
      <c r="N138" s="167"/>
      <c r="O138" s="167"/>
      <c r="P138" s="167"/>
      <c r="Q138" s="167"/>
      <c r="R138" s="167"/>
      <c r="S138" s="167"/>
      <c r="T138" s="167"/>
      <c r="U138" s="167"/>
      <c r="V138" s="167"/>
      <c r="W138" s="167"/>
      <c r="X138" s="167"/>
      <c r="Y138" s="167"/>
    </row>
    <row r="139" spans="1:25" ht="15.75" customHeight="1" x14ac:dyDescent="0.25">
      <c r="A139" s="167"/>
      <c r="B139" s="167"/>
      <c r="C139" s="167"/>
      <c r="D139" s="167"/>
      <c r="E139" s="167"/>
      <c r="F139" s="167"/>
      <c r="G139" s="167"/>
      <c r="H139" s="167"/>
      <c r="I139" s="167"/>
      <c r="J139" s="167"/>
      <c r="K139" s="167"/>
      <c r="L139" s="167"/>
      <c r="M139" s="167"/>
      <c r="N139" s="167"/>
      <c r="O139" s="167"/>
      <c r="P139" s="167"/>
      <c r="Q139" s="167"/>
      <c r="R139" s="167"/>
      <c r="S139" s="167"/>
      <c r="T139" s="167"/>
      <c r="U139" s="167"/>
      <c r="V139" s="167"/>
      <c r="W139" s="167"/>
      <c r="X139" s="167"/>
      <c r="Y139" s="167"/>
    </row>
    <row r="140" spans="1:25" ht="15.75" customHeight="1" x14ac:dyDescent="0.25">
      <c r="A140" s="167"/>
      <c r="B140" s="167"/>
      <c r="C140" s="167"/>
      <c r="D140" s="167"/>
      <c r="E140" s="167"/>
      <c r="F140" s="167"/>
      <c r="G140" s="167"/>
      <c r="H140" s="167"/>
      <c r="I140" s="167"/>
      <c r="J140" s="167"/>
      <c r="K140" s="167"/>
      <c r="L140" s="167"/>
      <c r="M140" s="167"/>
      <c r="N140" s="167"/>
      <c r="O140" s="167"/>
      <c r="P140" s="167"/>
      <c r="Q140" s="167"/>
      <c r="R140" s="167"/>
      <c r="S140" s="167"/>
      <c r="T140" s="167"/>
      <c r="U140" s="167"/>
      <c r="V140" s="167"/>
      <c r="W140" s="167"/>
      <c r="X140" s="167"/>
      <c r="Y140" s="167"/>
    </row>
    <row r="141" spans="1:25" ht="15.75" customHeight="1" x14ac:dyDescent="0.25">
      <c r="A141" s="167"/>
      <c r="B141" s="167"/>
      <c r="C141" s="167"/>
      <c r="D141" s="167"/>
      <c r="E141" s="167"/>
      <c r="F141" s="167"/>
      <c r="G141" s="167"/>
      <c r="H141" s="167"/>
      <c r="I141" s="167"/>
      <c r="J141" s="167"/>
      <c r="K141" s="167"/>
      <c r="L141" s="167"/>
      <c r="M141" s="167"/>
      <c r="N141" s="167"/>
      <c r="O141" s="167"/>
      <c r="P141" s="167"/>
      <c r="Q141" s="167"/>
      <c r="R141" s="167"/>
      <c r="S141" s="167"/>
      <c r="T141" s="167"/>
      <c r="U141" s="167"/>
      <c r="V141" s="167"/>
      <c r="W141" s="167"/>
      <c r="X141" s="167"/>
      <c r="Y141" s="167"/>
    </row>
    <row r="142" spans="1:25" ht="15.75" customHeight="1" x14ac:dyDescent="0.25">
      <c r="A142" s="167"/>
      <c r="B142" s="167"/>
      <c r="C142" s="167"/>
      <c r="D142" s="167"/>
      <c r="E142" s="167"/>
      <c r="F142" s="167"/>
      <c r="G142" s="167"/>
      <c r="H142" s="167"/>
      <c r="I142" s="167"/>
      <c r="J142" s="167"/>
      <c r="K142" s="167"/>
      <c r="L142" s="167"/>
      <c r="M142" s="167"/>
      <c r="N142" s="167"/>
      <c r="O142" s="167"/>
      <c r="P142" s="167"/>
      <c r="Q142" s="167"/>
      <c r="R142" s="167"/>
      <c r="S142" s="167"/>
      <c r="T142" s="167"/>
      <c r="U142" s="167"/>
      <c r="V142" s="167"/>
      <c r="W142" s="167"/>
      <c r="X142" s="167"/>
      <c r="Y142" s="167"/>
    </row>
    <row r="143" spans="1:25" ht="15.75" customHeight="1" x14ac:dyDescent="0.25">
      <c r="A143" s="167"/>
      <c r="B143" s="167"/>
      <c r="C143" s="167"/>
      <c r="D143" s="167"/>
      <c r="E143" s="167"/>
      <c r="F143" s="167"/>
      <c r="G143" s="167"/>
      <c r="H143" s="167"/>
      <c r="I143" s="167"/>
      <c r="J143" s="167"/>
      <c r="K143" s="167"/>
      <c r="L143" s="167"/>
      <c r="M143" s="167"/>
      <c r="N143" s="167"/>
      <c r="O143" s="167"/>
      <c r="P143" s="167"/>
      <c r="Q143" s="167"/>
      <c r="R143" s="167"/>
      <c r="S143" s="167"/>
      <c r="T143" s="167"/>
      <c r="U143" s="167"/>
      <c r="V143" s="167"/>
      <c r="W143" s="167"/>
      <c r="X143" s="167"/>
      <c r="Y143" s="167"/>
    </row>
    <row r="144" spans="1:25" ht="15.75" customHeight="1" x14ac:dyDescent="0.25">
      <c r="A144" s="167"/>
      <c r="B144" s="167"/>
      <c r="C144" s="167"/>
      <c r="D144" s="167"/>
      <c r="E144" s="167"/>
      <c r="F144" s="167"/>
      <c r="G144" s="167"/>
      <c r="H144" s="167"/>
      <c r="I144" s="167"/>
      <c r="J144" s="167"/>
      <c r="K144" s="167"/>
      <c r="L144" s="167"/>
      <c r="M144" s="167"/>
      <c r="N144" s="167"/>
      <c r="O144" s="167"/>
      <c r="P144" s="167"/>
      <c r="Q144" s="167"/>
      <c r="R144" s="167"/>
      <c r="S144" s="167"/>
      <c r="T144" s="167"/>
      <c r="U144" s="167"/>
      <c r="V144" s="167"/>
      <c r="W144" s="167"/>
      <c r="X144" s="167"/>
      <c r="Y144" s="167"/>
    </row>
    <row r="145" spans="1:25" ht="15.75" customHeight="1" x14ac:dyDescent="0.25">
      <c r="A145" s="167"/>
      <c r="B145" s="167"/>
      <c r="C145" s="167"/>
      <c r="D145" s="167"/>
      <c r="E145" s="167"/>
      <c r="F145" s="167"/>
      <c r="G145" s="167"/>
      <c r="H145" s="167"/>
      <c r="I145" s="167"/>
      <c r="J145" s="167"/>
      <c r="K145" s="167"/>
      <c r="L145" s="167"/>
      <c r="M145" s="167"/>
      <c r="N145" s="167"/>
      <c r="O145" s="167"/>
      <c r="P145" s="167"/>
      <c r="Q145" s="167"/>
      <c r="R145" s="167"/>
      <c r="S145" s="167"/>
      <c r="T145" s="167"/>
      <c r="U145" s="167"/>
      <c r="V145" s="167"/>
      <c r="W145" s="167"/>
      <c r="X145" s="167"/>
      <c r="Y145" s="167"/>
    </row>
    <row r="146" spans="1:25" ht="15.75" customHeight="1" x14ac:dyDescent="0.25">
      <c r="A146" s="167"/>
      <c r="B146" s="167"/>
      <c r="C146" s="167"/>
      <c r="D146" s="167"/>
      <c r="E146" s="167"/>
      <c r="F146" s="167"/>
      <c r="G146" s="167"/>
      <c r="H146" s="167"/>
      <c r="I146" s="167"/>
      <c r="J146" s="167"/>
      <c r="K146" s="167"/>
      <c r="L146" s="167"/>
      <c r="M146" s="167"/>
      <c r="N146" s="167"/>
      <c r="O146" s="167"/>
      <c r="P146" s="167"/>
      <c r="Q146" s="167"/>
      <c r="R146" s="167"/>
      <c r="S146" s="167"/>
      <c r="T146" s="167"/>
      <c r="U146" s="167"/>
      <c r="V146" s="167"/>
      <c r="W146" s="167"/>
      <c r="X146" s="167"/>
      <c r="Y146" s="167"/>
    </row>
    <row r="147" spans="1:25" ht="15.75" customHeight="1" x14ac:dyDescent="0.25">
      <c r="A147" s="167"/>
      <c r="B147" s="167"/>
      <c r="C147" s="167"/>
      <c r="D147" s="167"/>
      <c r="E147" s="167"/>
      <c r="F147" s="167"/>
      <c r="G147" s="167"/>
      <c r="H147" s="167"/>
      <c r="I147" s="167"/>
      <c r="J147" s="167"/>
      <c r="K147" s="167"/>
      <c r="L147" s="167"/>
      <c r="M147" s="167"/>
      <c r="N147" s="167"/>
      <c r="O147" s="167"/>
      <c r="P147" s="167"/>
      <c r="Q147" s="167"/>
      <c r="R147" s="167"/>
      <c r="S147" s="167"/>
      <c r="T147" s="167"/>
      <c r="U147" s="167"/>
      <c r="V147" s="167"/>
      <c r="W147" s="167"/>
      <c r="X147" s="167"/>
      <c r="Y147" s="167"/>
    </row>
    <row r="148" spans="1:25" ht="15.75" customHeight="1" x14ac:dyDescent="0.25">
      <c r="A148" s="167"/>
      <c r="B148" s="167"/>
      <c r="C148" s="167"/>
      <c r="D148" s="167"/>
      <c r="E148" s="167"/>
      <c r="F148" s="167"/>
      <c r="G148" s="167"/>
      <c r="H148" s="167"/>
      <c r="I148" s="167"/>
      <c r="J148" s="167"/>
      <c r="K148" s="167"/>
      <c r="L148" s="167"/>
      <c r="M148" s="167"/>
      <c r="N148" s="167"/>
      <c r="O148" s="167"/>
      <c r="P148" s="167"/>
      <c r="Q148" s="167"/>
      <c r="R148" s="167"/>
      <c r="S148" s="167"/>
      <c r="T148" s="167"/>
      <c r="U148" s="167"/>
      <c r="V148" s="167"/>
      <c r="W148" s="167"/>
      <c r="X148" s="167"/>
      <c r="Y148" s="167"/>
    </row>
    <row r="149" spans="1:25" ht="15.75" customHeight="1" x14ac:dyDescent="0.25">
      <c r="A149" s="167"/>
      <c r="B149" s="167"/>
      <c r="C149" s="167"/>
      <c r="D149" s="167"/>
      <c r="E149" s="167"/>
      <c r="F149" s="167"/>
      <c r="G149" s="167"/>
      <c r="H149" s="167"/>
      <c r="I149" s="167"/>
      <c r="J149" s="167"/>
      <c r="K149" s="167"/>
      <c r="L149" s="167"/>
      <c r="M149" s="167"/>
      <c r="N149" s="167"/>
      <c r="O149" s="167"/>
      <c r="P149" s="167"/>
      <c r="Q149" s="167"/>
      <c r="R149" s="167"/>
      <c r="S149" s="167"/>
      <c r="T149" s="167"/>
      <c r="U149" s="167"/>
      <c r="V149" s="167"/>
      <c r="W149" s="167"/>
      <c r="X149" s="167"/>
      <c r="Y149" s="167"/>
    </row>
    <row r="150" spans="1:25" ht="15.75" customHeight="1" x14ac:dyDescent="0.25">
      <c r="A150" s="167"/>
      <c r="B150" s="167"/>
      <c r="C150" s="167"/>
      <c r="D150" s="167"/>
      <c r="E150" s="167"/>
      <c r="F150" s="167"/>
      <c r="G150" s="167"/>
      <c r="H150" s="167"/>
      <c r="I150" s="167"/>
      <c r="J150" s="167"/>
      <c r="K150" s="167"/>
      <c r="L150" s="167"/>
      <c r="M150" s="167"/>
      <c r="N150" s="167"/>
      <c r="O150" s="167"/>
      <c r="P150" s="167"/>
      <c r="Q150" s="167"/>
      <c r="R150" s="167"/>
      <c r="S150" s="167"/>
      <c r="T150" s="167"/>
      <c r="U150" s="167"/>
      <c r="V150" s="167"/>
      <c r="W150" s="167"/>
      <c r="X150" s="167"/>
      <c r="Y150" s="167"/>
    </row>
    <row r="151" spans="1:25" ht="15.75" customHeight="1" x14ac:dyDescent="0.25">
      <c r="A151" s="167"/>
      <c r="B151" s="167"/>
      <c r="C151" s="167"/>
      <c r="D151" s="167"/>
      <c r="E151" s="167"/>
      <c r="F151" s="167"/>
      <c r="G151" s="167"/>
      <c r="H151" s="167"/>
      <c r="I151" s="167"/>
      <c r="J151" s="167"/>
      <c r="K151" s="167"/>
      <c r="L151" s="167"/>
      <c r="M151" s="167"/>
      <c r="N151" s="167"/>
      <c r="O151" s="167"/>
      <c r="P151" s="167"/>
      <c r="Q151" s="167"/>
      <c r="R151" s="167"/>
      <c r="S151" s="167"/>
      <c r="T151" s="167"/>
      <c r="U151" s="167"/>
      <c r="V151" s="167"/>
      <c r="W151" s="167"/>
      <c r="X151" s="167"/>
      <c r="Y151" s="167"/>
    </row>
    <row r="152" spans="1:25" ht="15.75" customHeight="1" x14ac:dyDescent="0.25">
      <c r="A152" s="167"/>
      <c r="B152" s="167"/>
      <c r="C152" s="167"/>
      <c r="D152" s="167"/>
      <c r="E152" s="167"/>
      <c r="F152" s="167"/>
      <c r="G152" s="167"/>
      <c r="H152" s="167"/>
      <c r="I152" s="167"/>
      <c r="J152" s="167"/>
      <c r="K152" s="167"/>
      <c r="L152" s="167"/>
      <c r="M152" s="167"/>
      <c r="N152" s="167"/>
      <c r="O152" s="167"/>
      <c r="P152" s="167"/>
      <c r="Q152" s="167"/>
      <c r="R152" s="167"/>
      <c r="S152" s="167"/>
      <c r="T152" s="167"/>
      <c r="U152" s="167"/>
      <c r="V152" s="167"/>
      <c r="W152" s="167"/>
      <c r="X152" s="167"/>
      <c r="Y152" s="167"/>
    </row>
    <row r="153" spans="1:25" ht="15.75" customHeight="1" x14ac:dyDescent="0.25">
      <c r="A153" s="167"/>
      <c r="B153" s="167"/>
      <c r="C153" s="167"/>
      <c r="D153" s="167"/>
      <c r="E153" s="167"/>
      <c r="F153" s="167"/>
      <c r="G153" s="167"/>
      <c r="H153" s="167"/>
      <c r="I153" s="167"/>
      <c r="J153" s="167"/>
      <c r="K153" s="167"/>
      <c r="L153" s="167"/>
      <c r="M153" s="167"/>
      <c r="N153" s="167"/>
      <c r="O153" s="167"/>
      <c r="P153" s="167"/>
      <c r="Q153" s="167"/>
      <c r="R153" s="167"/>
      <c r="S153" s="167"/>
      <c r="T153" s="167"/>
      <c r="U153" s="167"/>
      <c r="V153" s="167"/>
      <c r="W153" s="167"/>
      <c r="X153" s="167"/>
      <c r="Y153" s="167"/>
    </row>
    <row r="154" spans="1:25" ht="15.75" customHeight="1" x14ac:dyDescent="0.25">
      <c r="A154" s="167"/>
      <c r="B154" s="167"/>
      <c r="C154" s="167"/>
      <c r="D154" s="167"/>
      <c r="E154" s="167"/>
      <c r="F154" s="167"/>
      <c r="G154" s="167"/>
      <c r="H154" s="167"/>
      <c r="I154" s="167"/>
      <c r="J154" s="167"/>
      <c r="K154" s="167"/>
      <c r="L154" s="167"/>
      <c r="M154" s="167"/>
      <c r="N154" s="167"/>
      <c r="O154" s="167"/>
      <c r="P154" s="167"/>
      <c r="Q154" s="167"/>
      <c r="R154" s="167"/>
      <c r="S154" s="167"/>
      <c r="T154" s="167"/>
      <c r="U154" s="167"/>
      <c r="V154" s="167"/>
      <c r="W154" s="167"/>
      <c r="X154" s="167"/>
      <c r="Y154" s="167"/>
    </row>
    <row r="155" spans="1:25" ht="15.75" customHeight="1" x14ac:dyDescent="0.25">
      <c r="A155" s="167"/>
      <c r="B155" s="167"/>
      <c r="C155" s="167"/>
      <c r="D155" s="167"/>
      <c r="E155" s="167"/>
      <c r="F155" s="167"/>
      <c r="G155" s="167"/>
      <c r="H155" s="167"/>
      <c r="I155" s="167"/>
      <c r="J155" s="167"/>
      <c r="K155" s="167"/>
      <c r="L155" s="167"/>
      <c r="M155" s="167"/>
      <c r="N155" s="167"/>
      <c r="O155" s="167"/>
      <c r="P155" s="167"/>
      <c r="Q155" s="167"/>
      <c r="R155" s="167"/>
      <c r="S155" s="167"/>
      <c r="T155" s="167"/>
      <c r="U155" s="167"/>
      <c r="V155" s="167"/>
      <c r="W155" s="167"/>
      <c r="X155" s="167"/>
      <c r="Y155" s="167"/>
    </row>
    <row r="156" spans="1:25" ht="15.75" customHeight="1" x14ac:dyDescent="0.25">
      <c r="A156" s="167"/>
      <c r="B156" s="167"/>
      <c r="C156" s="167"/>
      <c r="D156" s="167"/>
      <c r="E156" s="167"/>
      <c r="F156" s="167"/>
      <c r="G156" s="167"/>
      <c r="H156" s="167"/>
      <c r="I156" s="167"/>
      <c r="J156" s="167"/>
      <c r="K156" s="167"/>
      <c r="L156" s="167"/>
      <c r="M156" s="167"/>
      <c r="N156" s="167"/>
      <c r="O156" s="167"/>
      <c r="P156" s="167"/>
      <c r="Q156" s="167"/>
      <c r="R156" s="167"/>
      <c r="S156" s="167"/>
      <c r="T156" s="167"/>
      <c r="U156" s="167"/>
      <c r="V156" s="167"/>
      <c r="W156" s="167"/>
      <c r="X156" s="167"/>
      <c r="Y156" s="167"/>
    </row>
    <row r="157" spans="1:25" ht="15.75" customHeight="1" x14ac:dyDescent="0.25">
      <c r="A157" s="167"/>
      <c r="B157" s="167"/>
      <c r="C157" s="167"/>
      <c r="D157" s="167"/>
      <c r="E157" s="167"/>
      <c r="F157" s="167"/>
      <c r="G157" s="167"/>
      <c r="H157" s="167"/>
      <c r="I157" s="167"/>
      <c r="J157" s="167"/>
      <c r="K157" s="167"/>
      <c r="L157" s="167"/>
      <c r="M157" s="167"/>
      <c r="N157" s="167"/>
      <c r="O157" s="167"/>
      <c r="P157" s="167"/>
      <c r="Q157" s="167"/>
      <c r="R157" s="167"/>
      <c r="S157" s="167"/>
      <c r="T157" s="167"/>
      <c r="U157" s="167"/>
      <c r="V157" s="167"/>
      <c r="W157" s="167"/>
      <c r="X157" s="167"/>
      <c r="Y157" s="167"/>
    </row>
    <row r="158" spans="1:25" ht="15.75" customHeight="1" x14ac:dyDescent="0.25">
      <c r="A158" s="167"/>
      <c r="B158" s="167"/>
      <c r="C158" s="167"/>
      <c r="D158" s="167"/>
      <c r="E158" s="167"/>
      <c r="F158" s="167"/>
      <c r="G158" s="167"/>
      <c r="H158" s="167"/>
      <c r="I158" s="167"/>
      <c r="J158" s="167"/>
      <c r="K158" s="167"/>
      <c r="L158" s="167"/>
      <c r="M158" s="167"/>
      <c r="N158" s="167"/>
      <c r="O158" s="167"/>
      <c r="P158" s="167"/>
      <c r="Q158" s="167"/>
      <c r="R158" s="167"/>
      <c r="S158" s="167"/>
      <c r="T158" s="167"/>
      <c r="U158" s="167"/>
      <c r="V158" s="167"/>
      <c r="W158" s="167"/>
      <c r="X158" s="167"/>
      <c r="Y158" s="167"/>
    </row>
    <row r="159" spans="1:25" ht="15.75" customHeight="1" x14ac:dyDescent="0.25">
      <c r="A159" s="167"/>
      <c r="B159" s="167"/>
      <c r="C159" s="167"/>
      <c r="D159" s="167"/>
      <c r="E159" s="167"/>
      <c r="F159" s="167"/>
      <c r="G159" s="167"/>
      <c r="H159" s="167"/>
      <c r="I159" s="167"/>
      <c r="J159" s="167"/>
      <c r="K159" s="167"/>
      <c r="L159" s="167"/>
      <c r="M159" s="167"/>
      <c r="N159" s="167"/>
      <c r="O159" s="167"/>
      <c r="P159" s="167"/>
      <c r="Q159" s="167"/>
      <c r="R159" s="167"/>
      <c r="S159" s="167"/>
      <c r="T159" s="167"/>
      <c r="U159" s="167"/>
      <c r="V159" s="167"/>
      <c r="W159" s="167"/>
      <c r="X159" s="167"/>
      <c r="Y159" s="167"/>
    </row>
    <row r="160" spans="1:25" ht="15.75" customHeight="1" x14ac:dyDescent="0.25">
      <c r="A160" s="167"/>
      <c r="B160" s="167"/>
      <c r="C160" s="167"/>
      <c r="D160" s="167"/>
      <c r="E160" s="167"/>
      <c r="F160" s="167"/>
      <c r="G160" s="167"/>
      <c r="H160" s="167"/>
      <c r="I160" s="167"/>
      <c r="J160" s="167"/>
      <c r="K160" s="167"/>
      <c r="L160" s="167"/>
      <c r="M160" s="167"/>
      <c r="N160" s="167"/>
      <c r="O160" s="167"/>
      <c r="P160" s="167"/>
      <c r="Q160" s="167"/>
      <c r="R160" s="167"/>
      <c r="S160" s="167"/>
      <c r="T160" s="167"/>
      <c r="U160" s="167"/>
      <c r="V160" s="167"/>
      <c r="W160" s="167"/>
      <c r="X160" s="167"/>
      <c r="Y160" s="167"/>
    </row>
    <row r="161" spans="1:25" ht="15.75" customHeight="1" x14ac:dyDescent="0.25">
      <c r="A161" s="167"/>
      <c r="B161" s="167"/>
      <c r="C161" s="167"/>
      <c r="D161" s="167"/>
      <c r="E161" s="167"/>
      <c r="F161" s="167"/>
      <c r="G161" s="167"/>
      <c r="H161" s="167"/>
      <c r="I161" s="167"/>
      <c r="J161" s="167"/>
      <c r="K161" s="167"/>
      <c r="L161" s="167"/>
      <c r="M161" s="167"/>
      <c r="N161" s="167"/>
      <c r="O161" s="167"/>
      <c r="P161" s="167"/>
      <c r="Q161" s="167"/>
      <c r="R161" s="167"/>
      <c r="S161" s="167"/>
      <c r="T161" s="167"/>
      <c r="U161" s="167"/>
      <c r="V161" s="167"/>
      <c r="W161" s="167"/>
      <c r="X161" s="167"/>
      <c r="Y161" s="167"/>
    </row>
    <row r="162" spans="1:25" ht="15.75" customHeight="1" x14ac:dyDescent="0.25">
      <c r="A162" s="167"/>
      <c r="B162" s="167"/>
      <c r="C162" s="167"/>
      <c r="D162" s="167"/>
      <c r="E162" s="167"/>
      <c r="F162" s="167"/>
      <c r="G162" s="167"/>
      <c r="H162" s="167"/>
      <c r="I162" s="167"/>
      <c r="J162" s="167"/>
      <c r="K162" s="167"/>
      <c r="L162" s="167"/>
      <c r="M162" s="167"/>
      <c r="N162" s="167"/>
      <c r="O162" s="167"/>
      <c r="P162" s="167"/>
      <c r="Q162" s="167"/>
      <c r="R162" s="167"/>
      <c r="S162" s="167"/>
      <c r="T162" s="167"/>
      <c r="U162" s="167"/>
      <c r="V162" s="167"/>
      <c r="W162" s="167"/>
      <c r="X162" s="167"/>
      <c r="Y162" s="167"/>
    </row>
    <row r="163" spans="1:25" ht="15.75" customHeight="1" x14ac:dyDescent="0.25">
      <c r="A163" s="167"/>
      <c r="B163" s="167"/>
      <c r="C163" s="167"/>
      <c r="D163" s="167"/>
      <c r="E163" s="167"/>
      <c r="F163" s="167"/>
      <c r="G163" s="167"/>
      <c r="H163" s="167"/>
      <c r="I163" s="167"/>
      <c r="J163" s="167"/>
      <c r="K163" s="167"/>
      <c r="L163" s="167"/>
      <c r="M163" s="167"/>
      <c r="N163" s="167"/>
      <c r="O163" s="167"/>
      <c r="P163" s="167"/>
      <c r="Q163" s="167"/>
      <c r="R163" s="167"/>
      <c r="S163" s="167"/>
      <c r="T163" s="167"/>
      <c r="U163" s="167"/>
      <c r="V163" s="167"/>
      <c r="W163" s="167"/>
      <c r="X163" s="167"/>
      <c r="Y163" s="167"/>
    </row>
    <row r="164" spans="1:25" ht="15.75" customHeight="1" x14ac:dyDescent="0.25">
      <c r="A164" s="167"/>
      <c r="B164" s="167"/>
      <c r="C164" s="167"/>
      <c r="D164" s="167"/>
      <c r="E164" s="167"/>
      <c r="F164" s="167"/>
      <c r="G164" s="167"/>
      <c r="H164" s="167"/>
      <c r="I164" s="167"/>
      <c r="J164" s="167"/>
      <c r="K164" s="167"/>
      <c r="L164" s="167"/>
      <c r="M164" s="167"/>
      <c r="N164" s="167"/>
      <c r="O164" s="167"/>
      <c r="P164" s="167"/>
      <c r="Q164" s="167"/>
      <c r="R164" s="167"/>
      <c r="S164" s="167"/>
      <c r="T164" s="167"/>
      <c r="U164" s="167"/>
      <c r="V164" s="167"/>
      <c r="W164" s="167"/>
      <c r="X164" s="167"/>
      <c r="Y164" s="167"/>
    </row>
    <row r="165" spans="1:25" ht="15.75" customHeight="1" x14ac:dyDescent="0.25">
      <c r="A165" s="167"/>
      <c r="B165" s="167"/>
      <c r="C165" s="167"/>
      <c r="D165" s="167"/>
      <c r="E165" s="167"/>
      <c r="F165" s="167"/>
      <c r="G165" s="167"/>
      <c r="H165" s="167"/>
      <c r="I165" s="167"/>
      <c r="J165" s="167"/>
      <c r="K165" s="167"/>
      <c r="L165" s="167"/>
      <c r="M165" s="167"/>
      <c r="N165" s="167"/>
      <c r="O165" s="167"/>
      <c r="P165" s="167"/>
      <c r="Q165" s="167"/>
      <c r="R165" s="167"/>
      <c r="S165" s="167"/>
      <c r="T165" s="167"/>
      <c r="U165" s="167"/>
      <c r="V165" s="167"/>
      <c r="W165" s="167"/>
      <c r="X165" s="167"/>
      <c r="Y165" s="167"/>
    </row>
    <row r="166" spans="1:25" ht="15.75" customHeight="1" x14ac:dyDescent="0.25">
      <c r="A166" s="167"/>
      <c r="B166" s="167"/>
      <c r="C166" s="167"/>
      <c r="D166" s="167"/>
      <c r="E166" s="167"/>
      <c r="F166" s="167"/>
      <c r="G166" s="167"/>
      <c r="H166" s="167"/>
      <c r="I166" s="167"/>
      <c r="J166" s="167"/>
      <c r="K166" s="167"/>
      <c r="L166" s="167"/>
      <c r="M166" s="167"/>
      <c r="N166" s="167"/>
      <c r="O166" s="167"/>
      <c r="P166" s="167"/>
      <c r="Q166" s="167"/>
      <c r="R166" s="167"/>
      <c r="S166" s="167"/>
      <c r="T166" s="167"/>
      <c r="U166" s="167"/>
      <c r="V166" s="167"/>
      <c r="W166" s="167"/>
      <c r="X166" s="167"/>
      <c r="Y166" s="167"/>
    </row>
    <row r="167" spans="1:25" ht="15.75" customHeight="1" x14ac:dyDescent="0.25">
      <c r="A167" s="167"/>
      <c r="B167" s="167"/>
      <c r="C167" s="167"/>
      <c r="D167" s="167"/>
      <c r="E167" s="167"/>
      <c r="F167" s="167"/>
      <c r="G167" s="167"/>
      <c r="H167" s="167"/>
      <c r="I167" s="167"/>
      <c r="J167" s="167"/>
      <c r="K167" s="167"/>
      <c r="L167" s="167"/>
      <c r="M167" s="167"/>
      <c r="N167" s="167"/>
      <c r="O167" s="167"/>
      <c r="P167" s="167"/>
      <c r="Q167" s="167"/>
      <c r="R167" s="167"/>
      <c r="S167" s="167"/>
      <c r="T167" s="167"/>
      <c r="U167" s="167"/>
      <c r="V167" s="167"/>
      <c r="W167" s="167"/>
      <c r="X167" s="167"/>
      <c r="Y167" s="167"/>
    </row>
    <row r="168" spans="1:25" ht="15.75" customHeight="1" x14ac:dyDescent="0.25">
      <c r="A168" s="167"/>
      <c r="B168" s="167"/>
      <c r="C168" s="167"/>
      <c r="D168" s="167"/>
      <c r="E168" s="167"/>
      <c r="F168" s="167"/>
      <c r="G168" s="167"/>
      <c r="H168" s="167"/>
      <c r="I168" s="167"/>
      <c r="J168" s="167"/>
      <c r="K168" s="167"/>
      <c r="L168" s="167"/>
      <c r="M168" s="167"/>
      <c r="N168" s="167"/>
      <c r="O168" s="167"/>
      <c r="P168" s="167"/>
      <c r="Q168" s="167"/>
      <c r="R168" s="167"/>
      <c r="S168" s="167"/>
      <c r="T168" s="167"/>
      <c r="U168" s="167"/>
      <c r="V168" s="167"/>
      <c r="W168" s="167"/>
      <c r="X168" s="167"/>
      <c r="Y168" s="167"/>
    </row>
    <row r="169" spans="1:25" ht="15.75" customHeight="1" x14ac:dyDescent="0.25">
      <c r="A169" s="167"/>
      <c r="B169" s="167"/>
      <c r="C169" s="167"/>
      <c r="D169" s="167"/>
      <c r="E169" s="167"/>
      <c r="F169" s="167"/>
      <c r="G169" s="167"/>
      <c r="H169" s="167"/>
      <c r="I169" s="167"/>
      <c r="J169" s="167"/>
      <c r="K169" s="167"/>
      <c r="L169" s="167"/>
      <c r="M169" s="167"/>
      <c r="N169" s="167"/>
      <c r="O169" s="167"/>
      <c r="P169" s="167"/>
      <c r="Q169" s="167"/>
      <c r="R169" s="167"/>
      <c r="S169" s="167"/>
      <c r="T169" s="167"/>
      <c r="U169" s="167"/>
      <c r="V169" s="167"/>
      <c r="W169" s="167"/>
      <c r="X169" s="167"/>
      <c r="Y169" s="167"/>
    </row>
    <row r="170" spans="1:25" ht="15.75" customHeight="1" x14ac:dyDescent="0.25">
      <c r="A170" s="167"/>
      <c r="B170" s="167"/>
      <c r="C170" s="167"/>
      <c r="D170" s="167"/>
      <c r="E170" s="167"/>
      <c r="F170" s="167"/>
      <c r="G170" s="167"/>
      <c r="H170" s="167"/>
      <c r="I170" s="167"/>
      <c r="J170" s="167"/>
      <c r="K170" s="167"/>
      <c r="L170" s="167"/>
      <c r="M170" s="167"/>
      <c r="N170" s="167"/>
      <c r="O170" s="167"/>
      <c r="P170" s="167"/>
      <c r="Q170" s="167"/>
      <c r="R170" s="167"/>
      <c r="S170" s="167"/>
      <c r="T170" s="167"/>
      <c r="U170" s="167"/>
      <c r="V170" s="167"/>
      <c r="W170" s="167"/>
      <c r="X170" s="167"/>
      <c r="Y170" s="167"/>
    </row>
    <row r="171" spans="1:25" ht="15.75" customHeight="1" x14ac:dyDescent="0.25">
      <c r="A171" s="167"/>
      <c r="B171" s="167"/>
      <c r="C171" s="167"/>
      <c r="D171" s="167"/>
      <c r="E171" s="167"/>
      <c r="F171" s="167"/>
      <c r="G171" s="167"/>
      <c r="H171" s="167"/>
      <c r="I171" s="167"/>
      <c r="J171" s="167"/>
      <c r="K171" s="167"/>
      <c r="L171" s="167"/>
      <c r="M171" s="167"/>
      <c r="N171" s="167"/>
      <c r="O171" s="167"/>
      <c r="P171" s="167"/>
      <c r="Q171" s="167"/>
      <c r="R171" s="167"/>
      <c r="S171" s="167"/>
      <c r="T171" s="167"/>
      <c r="U171" s="167"/>
      <c r="V171" s="167"/>
      <c r="W171" s="167"/>
      <c r="X171" s="167"/>
      <c r="Y171" s="167"/>
    </row>
    <row r="172" spans="1:25" ht="15.75" customHeight="1" x14ac:dyDescent="0.25">
      <c r="A172" s="167"/>
      <c r="B172" s="167"/>
      <c r="C172" s="167"/>
      <c r="D172" s="167"/>
      <c r="E172" s="167"/>
      <c r="F172" s="167"/>
      <c r="G172" s="167"/>
      <c r="H172" s="167"/>
      <c r="I172" s="167"/>
      <c r="J172" s="167"/>
      <c r="K172" s="167"/>
      <c r="L172" s="167"/>
      <c r="M172" s="167"/>
      <c r="N172" s="167"/>
      <c r="O172" s="167"/>
      <c r="P172" s="167"/>
      <c r="Q172" s="167"/>
      <c r="R172" s="167"/>
      <c r="S172" s="167"/>
      <c r="T172" s="167"/>
      <c r="U172" s="167"/>
      <c r="V172" s="167"/>
      <c r="W172" s="167"/>
      <c r="X172" s="167"/>
      <c r="Y172" s="167"/>
    </row>
    <row r="173" spans="1:25" ht="15.75" customHeight="1" x14ac:dyDescent="0.25">
      <c r="A173" s="167"/>
      <c r="B173" s="167"/>
      <c r="C173" s="167"/>
      <c r="D173" s="167"/>
      <c r="E173" s="167"/>
      <c r="F173" s="167"/>
      <c r="G173" s="167"/>
      <c r="H173" s="167"/>
      <c r="I173" s="167"/>
      <c r="J173" s="167"/>
      <c r="K173" s="167"/>
      <c r="L173" s="167"/>
      <c r="M173" s="167"/>
      <c r="N173" s="167"/>
      <c r="O173" s="167"/>
      <c r="P173" s="167"/>
      <c r="Q173" s="167"/>
      <c r="R173" s="167"/>
      <c r="S173" s="167"/>
      <c r="T173" s="167"/>
      <c r="U173" s="167"/>
      <c r="V173" s="167"/>
      <c r="W173" s="167"/>
      <c r="X173" s="167"/>
      <c r="Y173" s="167"/>
    </row>
    <row r="174" spans="1:25" ht="15.75" customHeight="1" x14ac:dyDescent="0.25">
      <c r="A174" s="167"/>
      <c r="B174" s="167"/>
      <c r="C174" s="167"/>
      <c r="D174" s="167"/>
      <c r="E174" s="167"/>
      <c r="F174" s="167"/>
      <c r="G174" s="167"/>
      <c r="H174" s="167"/>
      <c r="I174" s="167"/>
      <c r="J174" s="167"/>
      <c r="K174" s="167"/>
      <c r="L174" s="167"/>
      <c r="M174" s="167"/>
      <c r="N174" s="167"/>
      <c r="O174" s="167"/>
      <c r="P174" s="167"/>
      <c r="Q174" s="167"/>
      <c r="R174" s="167"/>
      <c r="S174" s="167"/>
      <c r="T174" s="167"/>
      <c r="U174" s="167"/>
      <c r="V174" s="167"/>
      <c r="W174" s="167"/>
      <c r="X174" s="167"/>
      <c r="Y174" s="167"/>
    </row>
    <row r="175" spans="1:25" ht="15.75" customHeight="1" x14ac:dyDescent="0.25">
      <c r="A175" s="167"/>
      <c r="B175" s="167"/>
      <c r="C175" s="167"/>
      <c r="D175" s="167"/>
      <c r="E175" s="167"/>
      <c r="F175" s="167"/>
      <c r="G175" s="167"/>
      <c r="H175" s="167"/>
      <c r="I175" s="167"/>
      <c r="J175" s="167"/>
      <c r="K175" s="167"/>
      <c r="L175" s="167"/>
      <c r="M175" s="167"/>
      <c r="N175" s="167"/>
      <c r="O175" s="167"/>
      <c r="P175" s="167"/>
      <c r="Q175" s="167"/>
      <c r="R175" s="167"/>
      <c r="S175" s="167"/>
      <c r="T175" s="167"/>
      <c r="U175" s="167"/>
      <c r="V175" s="167"/>
      <c r="W175" s="167"/>
      <c r="X175" s="167"/>
      <c r="Y175" s="167"/>
    </row>
    <row r="176" spans="1:25" ht="15.75" customHeight="1" x14ac:dyDescent="0.25">
      <c r="A176" s="167"/>
      <c r="B176" s="167"/>
      <c r="C176" s="167"/>
      <c r="D176" s="167"/>
      <c r="E176" s="167"/>
      <c r="F176" s="167"/>
      <c r="G176" s="167"/>
      <c r="H176" s="167"/>
      <c r="I176" s="167"/>
      <c r="J176" s="167"/>
      <c r="K176" s="167"/>
      <c r="L176" s="167"/>
      <c r="M176" s="167"/>
      <c r="N176" s="167"/>
      <c r="O176" s="167"/>
      <c r="P176" s="167"/>
      <c r="Q176" s="167"/>
      <c r="R176" s="167"/>
      <c r="S176" s="167"/>
      <c r="T176" s="167"/>
      <c r="U176" s="167"/>
      <c r="V176" s="167"/>
      <c r="W176" s="167"/>
      <c r="X176" s="167"/>
      <c r="Y176" s="167"/>
    </row>
    <row r="177" spans="1:25" ht="15.75" customHeight="1" x14ac:dyDescent="0.25">
      <c r="A177" s="167"/>
      <c r="B177" s="167"/>
      <c r="C177" s="167"/>
      <c r="D177" s="167"/>
      <c r="E177" s="167"/>
      <c r="F177" s="167"/>
      <c r="G177" s="167"/>
      <c r="H177" s="167"/>
      <c r="I177" s="167"/>
      <c r="J177" s="167"/>
      <c r="K177" s="167"/>
      <c r="L177" s="167"/>
      <c r="M177" s="167"/>
      <c r="N177" s="167"/>
      <c r="O177" s="167"/>
      <c r="P177" s="167"/>
      <c r="Q177" s="167"/>
      <c r="R177" s="167"/>
      <c r="S177" s="167"/>
      <c r="T177" s="167"/>
      <c r="U177" s="167"/>
      <c r="V177" s="167"/>
      <c r="W177" s="167"/>
      <c r="X177" s="167"/>
      <c r="Y177" s="167"/>
    </row>
    <row r="178" spans="1:25" ht="15.75" customHeight="1" x14ac:dyDescent="0.25">
      <c r="A178" s="167"/>
      <c r="B178" s="167"/>
      <c r="C178" s="167"/>
      <c r="D178" s="167"/>
      <c r="E178" s="167"/>
      <c r="F178" s="167"/>
      <c r="G178" s="167"/>
      <c r="H178" s="167"/>
      <c r="I178" s="167"/>
      <c r="J178" s="167"/>
      <c r="K178" s="167"/>
      <c r="L178" s="167"/>
      <c r="M178" s="167"/>
      <c r="N178" s="167"/>
      <c r="O178" s="167"/>
      <c r="P178" s="167"/>
      <c r="Q178" s="167"/>
      <c r="R178" s="167"/>
      <c r="S178" s="167"/>
      <c r="T178" s="167"/>
      <c r="U178" s="167"/>
      <c r="V178" s="167"/>
      <c r="W178" s="167"/>
      <c r="X178" s="167"/>
      <c r="Y178" s="167"/>
    </row>
    <row r="179" spans="1:25" ht="15.75" customHeight="1" x14ac:dyDescent="0.25">
      <c r="A179" s="167"/>
      <c r="B179" s="167"/>
      <c r="C179" s="167"/>
      <c r="D179" s="167"/>
      <c r="E179" s="167"/>
      <c r="F179" s="167"/>
      <c r="G179" s="167"/>
      <c r="H179" s="167"/>
      <c r="I179" s="167"/>
      <c r="J179" s="167"/>
      <c r="K179" s="167"/>
      <c r="L179" s="167"/>
      <c r="M179" s="167"/>
      <c r="N179" s="167"/>
      <c r="O179" s="167"/>
      <c r="P179" s="167"/>
      <c r="Q179" s="167"/>
      <c r="R179" s="167"/>
      <c r="S179" s="167"/>
      <c r="T179" s="167"/>
      <c r="U179" s="167"/>
      <c r="V179" s="167"/>
      <c r="W179" s="167"/>
      <c r="X179" s="167"/>
      <c r="Y179" s="167"/>
    </row>
    <row r="180" spans="1:25" ht="15.75" customHeight="1" x14ac:dyDescent="0.25">
      <c r="A180" s="167"/>
      <c r="B180" s="167"/>
      <c r="C180" s="167"/>
      <c r="D180" s="167"/>
      <c r="E180" s="167"/>
      <c r="F180" s="167"/>
      <c r="G180" s="167"/>
      <c r="H180" s="167"/>
      <c r="I180" s="167"/>
      <c r="J180" s="167"/>
      <c r="K180" s="167"/>
      <c r="L180" s="167"/>
      <c r="M180" s="167"/>
      <c r="N180" s="167"/>
      <c r="O180" s="167"/>
      <c r="P180" s="167"/>
      <c r="Q180" s="167"/>
      <c r="R180" s="167"/>
      <c r="S180" s="167"/>
      <c r="T180" s="167"/>
      <c r="U180" s="167"/>
      <c r="V180" s="167"/>
      <c r="W180" s="167"/>
      <c r="X180" s="167"/>
      <c r="Y180" s="167"/>
    </row>
    <row r="181" spans="1:25" ht="15.75" customHeight="1" x14ac:dyDescent="0.25">
      <c r="A181" s="167"/>
      <c r="B181" s="167"/>
      <c r="C181" s="167"/>
      <c r="D181" s="167"/>
      <c r="E181" s="167"/>
      <c r="F181" s="167"/>
      <c r="G181" s="167"/>
      <c r="H181" s="167"/>
      <c r="I181" s="167"/>
      <c r="J181" s="167"/>
      <c r="K181" s="167"/>
      <c r="L181" s="167"/>
      <c r="M181" s="167"/>
      <c r="N181" s="167"/>
      <c r="O181" s="167"/>
      <c r="P181" s="167"/>
      <c r="Q181" s="167"/>
      <c r="R181" s="167"/>
      <c r="S181" s="167"/>
      <c r="T181" s="167"/>
      <c r="U181" s="167"/>
      <c r="V181" s="167"/>
      <c r="W181" s="167"/>
      <c r="X181" s="167"/>
      <c r="Y181" s="167"/>
    </row>
    <row r="182" spans="1:25" ht="15.75" customHeight="1" x14ac:dyDescent="0.25">
      <c r="A182" s="167"/>
      <c r="B182" s="167"/>
      <c r="C182" s="167"/>
      <c r="D182" s="167"/>
      <c r="E182" s="167"/>
      <c r="F182" s="167"/>
      <c r="G182" s="167"/>
      <c r="H182" s="167"/>
      <c r="I182" s="167"/>
      <c r="J182" s="167"/>
      <c r="K182" s="167"/>
      <c r="L182" s="167"/>
      <c r="M182" s="167"/>
      <c r="N182" s="167"/>
      <c r="O182" s="167"/>
      <c r="P182" s="167"/>
      <c r="Q182" s="167"/>
      <c r="R182" s="167"/>
      <c r="S182" s="167"/>
      <c r="T182" s="167"/>
      <c r="U182" s="167"/>
      <c r="V182" s="167"/>
      <c r="W182" s="167"/>
      <c r="X182" s="167"/>
      <c r="Y182" s="167"/>
    </row>
    <row r="183" spans="1:25" ht="15.75" customHeight="1" x14ac:dyDescent="0.25">
      <c r="A183" s="167"/>
      <c r="B183" s="167"/>
      <c r="C183" s="167"/>
      <c r="D183" s="167"/>
      <c r="E183" s="167"/>
      <c r="F183" s="167"/>
      <c r="G183" s="167"/>
      <c r="H183" s="167"/>
      <c r="I183" s="167"/>
      <c r="J183" s="167"/>
      <c r="K183" s="167"/>
      <c r="L183" s="167"/>
      <c r="M183" s="167"/>
      <c r="N183" s="167"/>
      <c r="O183" s="167"/>
      <c r="P183" s="167"/>
      <c r="Q183" s="167"/>
      <c r="R183" s="167"/>
      <c r="S183" s="167"/>
      <c r="T183" s="167"/>
      <c r="U183" s="167"/>
      <c r="V183" s="167"/>
      <c r="W183" s="167"/>
      <c r="X183" s="167"/>
      <c r="Y183" s="167"/>
    </row>
    <row r="184" spans="1:25" ht="15.75" customHeight="1" x14ac:dyDescent="0.25">
      <c r="A184" s="167"/>
      <c r="B184" s="167"/>
      <c r="C184" s="167"/>
      <c r="D184" s="167"/>
      <c r="E184" s="167"/>
      <c r="F184" s="167"/>
      <c r="G184" s="167"/>
      <c r="H184" s="167"/>
      <c r="I184" s="167"/>
      <c r="J184" s="167"/>
      <c r="K184" s="167"/>
      <c r="L184" s="167"/>
      <c r="M184" s="167"/>
      <c r="N184" s="167"/>
      <c r="O184" s="167"/>
      <c r="P184" s="167"/>
      <c r="Q184" s="167"/>
      <c r="R184" s="167"/>
      <c r="S184" s="167"/>
      <c r="T184" s="167"/>
      <c r="U184" s="167"/>
      <c r="V184" s="167"/>
      <c r="W184" s="167"/>
      <c r="X184" s="167"/>
      <c r="Y184" s="167"/>
    </row>
    <row r="185" spans="1:25" ht="15.75" customHeight="1" x14ac:dyDescent="0.25">
      <c r="A185" s="167"/>
      <c r="B185" s="167"/>
      <c r="C185" s="167"/>
      <c r="D185" s="167"/>
      <c r="E185" s="167"/>
      <c r="F185" s="167"/>
      <c r="G185" s="167"/>
      <c r="H185" s="167"/>
      <c r="I185" s="167"/>
      <c r="J185" s="167"/>
      <c r="K185" s="167"/>
      <c r="L185" s="167"/>
      <c r="M185" s="167"/>
      <c r="N185" s="167"/>
      <c r="O185" s="167"/>
      <c r="P185" s="167"/>
      <c r="Q185" s="167"/>
      <c r="R185" s="167"/>
      <c r="S185" s="167"/>
      <c r="T185" s="167"/>
      <c r="U185" s="167"/>
      <c r="V185" s="167"/>
      <c r="W185" s="167"/>
      <c r="X185" s="167"/>
      <c r="Y185" s="167"/>
    </row>
    <row r="186" spans="1:25" ht="15.75" customHeight="1" x14ac:dyDescent="0.25">
      <c r="A186" s="167"/>
      <c r="B186" s="167"/>
      <c r="C186" s="167"/>
      <c r="D186" s="167"/>
      <c r="E186" s="167"/>
      <c r="F186" s="167"/>
      <c r="G186" s="167"/>
      <c r="H186" s="167"/>
      <c r="I186" s="167"/>
      <c r="J186" s="167"/>
      <c r="K186" s="167"/>
      <c r="L186" s="167"/>
      <c r="M186" s="167"/>
      <c r="N186" s="167"/>
      <c r="O186" s="167"/>
      <c r="P186" s="167"/>
      <c r="Q186" s="167"/>
      <c r="R186" s="167"/>
      <c r="S186" s="167"/>
      <c r="T186" s="167"/>
      <c r="U186" s="167"/>
      <c r="V186" s="167"/>
      <c r="W186" s="167"/>
      <c r="X186" s="167"/>
      <c r="Y186" s="167"/>
    </row>
    <row r="187" spans="1:25" ht="15.75" customHeight="1" x14ac:dyDescent="0.25">
      <c r="A187" s="167"/>
      <c r="B187" s="167"/>
      <c r="C187" s="167"/>
      <c r="D187" s="167"/>
      <c r="E187" s="167"/>
      <c r="F187" s="167"/>
      <c r="G187" s="167"/>
      <c r="H187" s="167"/>
      <c r="I187" s="167"/>
      <c r="J187" s="167"/>
      <c r="K187" s="167"/>
      <c r="L187" s="167"/>
      <c r="M187" s="167"/>
      <c r="N187" s="167"/>
      <c r="O187" s="167"/>
      <c r="P187" s="167"/>
      <c r="Q187" s="167"/>
      <c r="R187" s="167"/>
      <c r="S187" s="167"/>
      <c r="T187" s="167"/>
      <c r="U187" s="167"/>
      <c r="V187" s="167"/>
      <c r="W187" s="167"/>
      <c r="X187" s="167"/>
      <c r="Y187" s="167"/>
    </row>
    <row r="188" spans="1:25" ht="15.75" customHeight="1" x14ac:dyDescent="0.25">
      <c r="A188" s="167"/>
      <c r="B188" s="167"/>
      <c r="C188" s="167"/>
      <c r="D188" s="167"/>
      <c r="E188" s="167"/>
      <c r="F188" s="167"/>
      <c r="G188" s="167"/>
      <c r="H188" s="167"/>
      <c r="I188" s="167"/>
      <c r="J188" s="167"/>
      <c r="K188" s="167"/>
      <c r="L188" s="167"/>
      <c r="M188" s="167"/>
      <c r="N188" s="167"/>
      <c r="O188" s="167"/>
      <c r="P188" s="167"/>
      <c r="Q188" s="167"/>
      <c r="R188" s="167"/>
      <c r="S188" s="167"/>
      <c r="T188" s="167"/>
      <c r="U188" s="167"/>
      <c r="V188" s="167"/>
      <c r="W188" s="167"/>
      <c r="X188" s="167"/>
      <c r="Y188" s="167"/>
    </row>
    <row r="189" spans="1:25" ht="15.75" customHeight="1" x14ac:dyDescent="0.25">
      <c r="A189" s="167"/>
      <c r="B189" s="167"/>
      <c r="C189" s="167"/>
      <c r="D189" s="167"/>
      <c r="E189" s="167"/>
      <c r="F189" s="167"/>
      <c r="G189" s="167"/>
      <c r="H189" s="167"/>
      <c r="I189" s="167"/>
      <c r="J189" s="167"/>
      <c r="K189" s="167"/>
      <c r="L189" s="167"/>
      <c r="M189" s="167"/>
      <c r="N189" s="167"/>
      <c r="O189" s="167"/>
      <c r="P189" s="167"/>
      <c r="Q189" s="167"/>
      <c r="R189" s="167"/>
      <c r="S189" s="167"/>
      <c r="T189" s="167"/>
      <c r="U189" s="167"/>
      <c r="V189" s="167"/>
      <c r="W189" s="167"/>
      <c r="X189" s="167"/>
      <c r="Y189" s="167"/>
    </row>
    <row r="190" spans="1:25" ht="15.75" customHeight="1" x14ac:dyDescent="0.25">
      <c r="A190" s="167"/>
      <c r="B190" s="167"/>
      <c r="C190" s="167"/>
      <c r="D190" s="167"/>
      <c r="E190" s="167"/>
      <c r="F190" s="167"/>
      <c r="G190" s="167"/>
      <c r="H190" s="167"/>
      <c r="I190" s="167"/>
      <c r="J190" s="167"/>
      <c r="K190" s="167"/>
      <c r="L190" s="167"/>
      <c r="M190" s="167"/>
      <c r="N190" s="167"/>
      <c r="O190" s="167"/>
      <c r="P190" s="167"/>
      <c r="Q190" s="167"/>
      <c r="R190" s="167"/>
      <c r="S190" s="167"/>
      <c r="T190" s="167"/>
      <c r="U190" s="167"/>
      <c r="V190" s="167"/>
      <c r="W190" s="167"/>
      <c r="X190" s="167"/>
      <c r="Y190" s="167"/>
    </row>
    <row r="191" spans="1:25" ht="15.75" customHeight="1" x14ac:dyDescent="0.25">
      <c r="A191" s="167"/>
      <c r="B191" s="167"/>
      <c r="C191" s="167"/>
      <c r="D191" s="167"/>
      <c r="E191" s="167"/>
      <c r="F191" s="167"/>
      <c r="G191" s="167"/>
      <c r="H191" s="167"/>
      <c r="I191" s="167"/>
      <c r="J191" s="167"/>
      <c r="K191" s="167"/>
      <c r="L191" s="167"/>
      <c r="M191" s="167"/>
      <c r="N191" s="167"/>
      <c r="O191" s="167"/>
      <c r="P191" s="167"/>
      <c r="Q191" s="167"/>
      <c r="R191" s="167"/>
      <c r="S191" s="167"/>
      <c r="T191" s="167"/>
      <c r="U191" s="167"/>
      <c r="V191" s="167"/>
      <c r="W191" s="167"/>
      <c r="X191" s="167"/>
      <c r="Y191" s="167"/>
    </row>
    <row r="192" spans="1:25" ht="15.75" customHeight="1" x14ac:dyDescent="0.25">
      <c r="A192" s="167"/>
      <c r="B192" s="167"/>
      <c r="C192" s="167"/>
      <c r="D192" s="167"/>
      <c r="E192" s="167"/>
      <c r="F192" s="167"/>
      <c r="G192" s="167"/>
      <c r="H192" s="167"/>
      <c r="I192" s="167"/>
      <c r="J192" s="167"/>
      <c r="K192" s="167"/>
      <c r="L192" s="167"/>
      <c r="M192" s="167"/>
      <c r="N192" s="167"/>
      <c r="O192" s="167"/>
      <c r="P192" s="167"/>
      <c r="Q192" s="167"/>
      <c r="R192" s="167"/>
      <c r="S192" s="167"/>
      <c r="T192" s="167"/>
      <c r="U192" s="167"/>
      <c r="V192" s="167"/>
      <c r="W192" s="167"/>
      <c r="X192" s="167"/>
      <c r="Y192" s="167"/>
    </row>
    <row r="193" spans="1:25" ht="15.75" customHeight="1" x14ac:dyDescent="0.25">
      <c r="A193" s="167"/>
      <c r="B193" s="167"/>
      <c r="C193" s="167"/>
      <c r="D193" s="167"/>
      <c r="E193" s="167"/>
      <c r="F193" s="167"/>
      <c r="G193" s="167"/>
      <c r="H193" s="167"/>
      <c r="I193" s="167"/>
      <c r="J193" s="167"/>
      <c r="K193" s="167"/>
      <c r="L193" s="167"/>
      <c r="M193" s="167"/>
      <c r="N193" s="167"/>
      <c r="O193" s="167"/>
      <c r="P193" s="167"/>
      <c r="Q193" s="167"/>
      <c r="R193" s="167"/>
      <c r="S193" s="167"/>
      <c r="T193" s="167"/>
      <c r="U193" s="167"/>
      <c r="V193" s="167"/>
      <c r="W193" s="167"/>
      <c r="X193" s="167"/>
      <c r="Y193" s="167"/>
    </row>
    <row r="194" spans="1:25" ht="15.75" customHeight="1" x14ac:dyDescent="0.25">
      <c r="A194" s="167"/>
      <c r="B194" s="167"/>
      <c r="C194" s="167"/>
      <c r="D194" s="167"/>
      <c r="E194" s="167"/>
      <c r="F194" s="167"/>
      <c r="G194" s="167"/>
      <c r="H194" s="167"/>
      <c r="I194" s="167"/>
      <c r="J194" s="167"/>
      <c r="K194" s="167"/>
      <c r="L194" s="167"/>
      <c r="M194" s="167"/>
      <c r="N194" s="167"/>
      <c r="O194" s="167"/>
      <c r="P194" s="167"/>
      <c r="Q194" s="167"/>
      <c r="R194" s="167"/>
      <c r="S194" s="167"/>
      <c r="T194" s="167"/>
      <c r="U194" s="167"/>
      <c r="V194" s="167"/>
      <c r="W194" s="167"/>
      <c r="X194" s="167"/>
      <c r="Y194" s="167"/>
    </row>
    <row r="195" spans="1:25" ht="15.75" customHeight="1" x14ac:dyDescent="0.25">
      <c r="A195" s="167"/>
      <c r="B195" s="167"/>
      <c r="C195" s="167"/>
      <c r="D195" s="167"/>
      <c r="E195" s="167"/>
      <c r="F195" s="167"/>
      <c r="G195" s="167"/>
      <c r="H195" s="167"/>
      <c r="I195" s="167"/>
      <c r="J195" s="167"/>
      <c r="K195" s="167"/>
      <c r="L195" s="167"/>
      <c r="M195" s="167"/>
      <c r="N195" s="167"/>
      <c r="O195" s="167"/>
      <c r="P195" s="167"/>
      <c r="Q195" s="167"/>
      <c r="R195" s="167"/>
      <c r="S195" s="167"/>
      <c r="T195" s="167"/>
      <c r="U195" s="167"/>
      <c r="V195" s="167"/>
      <c r="W195" s="167"/>
      <c r="X195" s="167"/>
      <c r="Y195" s="167"/>
    </row>
    <row r="196" spans="1:25" ht="15.75" customHeight="1" x14ac:dyDescent="0.25">
      <c r="A196" s="167"/>
      <c r="B196" s="167"/>
      <c r="C196" s="167"/>
      <c r="D196" s="167"/>
      <c r="E196" s="167"/>
      <c r="F196" s="167"/>
      <c r="G196" s="167"/>
      <c r="H196" s="167"/>
      <c r="I196" s="167"/>
      <c r="J196" s="167"/>
      <c r="K196" s="167"/>
      <c r="L196" s="167"/>
      <c r="M196" s="167"/>
      <c r="N196" s="167"/>
      <c r="O196" s="167"/>
      <c r="P196" s="167"/>
      <c r="Q196" s="167"/>
      <c r="R196" s="167"/>
      <c r="S196" s="167"/>
      <c r="T196" s="167"/>
      <c r="U196" s="167"/>
      <c r="V196" s="167"/>
      <c r="W196" s="167"/>
      <c r="X196" s="167"/>
      <c r="Y196" s="167"/>
    </row>
    <row r="197" spans="1:25" ht="15.75" customHeight="1" x14ac:dyDescent="0.25">
      <c r="A197" s="167"/>
      <c r="B197" s="167"/>
      <c r="C197" s="167"/>
      <c r="D197" s="167"/>
      <c r="E197" s="167"/>
      <c r="F197" s="167"/>
      <c r="G197" s="167"/>
      <c r="H197" s="167"/>
      <c r="I197" s="167"/>
      <c r="J197" s="167"/>
      <c r="K197" s="167"/>
      <c r="L197" s="167"/>
      <c r="M197" s="167"/>
      <c r="N197" s="167"/>
      <c r="O197" s="167"/>
      <c r="P197" s="167"/>
      <c r="Q197" s="167"/>
      <c r="R197" s="167"/>
      <c r="S197" s="167"/>
      <c r="T197" s="167"/>
      <c r="U197" s="167"/>
      <c r="V197" s="167"/>
      <c r="W197" s="167"/>
      <c r="X197" s="167"/>
      <c r="Y197" s="167"/>
    </row>
    <row r="198" spans="1:25" ht="15.75" customHeight="1" x14ac:dyDescent="0.25">
      <c r="A198" s="167"/>
      <c r="B198" s="167"/>
      <c r="C198" s="167"/>
      <c r="D198" s="167"/>
      <c r="E198" s="167"/>
      <c r="F198" s="167"/>
      <c r="G198" s="167"/>
      <c r="H198" s="167"/>
      <c r="I198" s="167"/>
      <c r="J198" s="167"/>
      <c r="K198" s="167"/>
      <c r="L198" s="167"/>
      <c r="M198" s="167"/>
      <c r="N198" s="167"/>
      <c r="O198" s="167"/>
      <c r="P198" s="167"/>
      <c r="Q198" s="167"/>
      <c r="R198" s="167"/>
      <c r="S198" s="167"/>
      <c r="T198" s="167"/>
      <c r="U198" s="167"/>
      <c r="V198" s="167"/>
      <c r="W198" s="167"/>
      <c r="X198" s="167"/>
      <c r="Y198" s="167"/>
    </row>
    <row r="199" spans="1:25" ht="15.75" customHeight="1" x14ac:dyDescent="0.25">
      <c r="A199" s="167"/>
      <c r="B199" s="167"/>
      <c r="C199" s="167"/>
      <c r="D199" s="167"/>
      <c r="E199" s="167"/>
      <c r="F199" s="167"/>
      <c r="G199" s="167"/>
      <c r="H199" s="167"/>
      <c r="I199" s="167"/>
      <c r="J199" s="167"/>
      <c r="K199" s="167"/>
      <c r="L199" s="167"/>
      <c r="M199" s="167"/>
      <c r="N199" s="167"/>
      <c r="O199" s="167"/>
      <c r="P199" s="167"/>
      <c r="Q199" s="167"/>
      <c r="R199" s="167"/>
      <c r="S199" s="167"/>
      <c r="T199" s="167"/>
      <c r="U199" s="167"/>
      <c r="V199" s="167"/>
      <c r="W199" s="167"/>
      <c r="X199" s="167"/>
      <c r="Y199" s="167"/>
    </row>
    <row r="200" spans="1:25" ht="15.75" customHeight="1" x14ac:dyDescent="0.25">
      <c r="A200" s="167"/>
      <c r="B200" s="167"/>
      <c r="C200" s="167"/>
      <c r="D200" s="167"/>
      <c r="E200" s="167"/>
      <c r="F200" s="167"/>
      <c r="G200" s="167"/>
      <c r="H200" s="167"/>
      <c r="I200" s="167"/>
      <c r="J200" s="167"/>
      <c r="K200" s="167"/>
      <c r="L200" s="167"/>
      <c r="M200" s="167"/>
      <c r="N200" s="167"/>
      <c r="O200" s="167"/>
      <c r="P200" s="167"/>
      <c r="Q200" s="167"/>
      <c r="R200" s="167"/>
      <c r="S200" s="167"/>
      <c r="T200" s="167"/>
      <c r="U200" s="167"/>
      <c r="V200" s="167"/>
      <c r="W200" s="167"/>
      <c r="X200" s="167"/>
      <c r="Y200" s="167"/>
    </row>
    <row r="201" spans="1:25" ht="15.75" customHeight="1" x14ac:dyDescent="0.25">
      <c r="A201" s="167"/>
      <c r="B201" s="167"/>
      <c r="C201" s="167"/>
      <c r="D201" s="167"/>
      <c r="E201" s="167"/>
      <c r="F201" s="167"/>
      <c r="G201" s="167"/>
      <c r="H201" s="167"/>
      <c r="I201" s="167"/>
      <c r="J201" s="167"/>
      <c r="K201" s="167"/>
      <c r="L201" s="167"/>
      <c r="M201" s="167"/>
      <c r="N201" s="167"/>
      <c r="O201" s="167"/>
      <c r="P201" s="167"/>
      <c r="Q201" s="167"/>
      <c r="R201" s="167"/>
      <c r="S201" s="167"/>
      <c r="T201" s="167"/>
      <c r="U201" s="167"/>
      <c r="V201" s="167"/>
      <c r="W201" s="167"/>
      <c r="X201" s="167"/>
      <c r="Y201" s="167"/>
    </row>
    <row r="202" spans="1:25" ht="15.75" customHeight="1" x14ac:dyDescent="0.25">
      <c r="A202" s="167"/>
      <c r="B202" s="167"/>
      <c r="C202" s="167"/>
      <c r="D202" s="167"/>
      <c r="E202" s="167"/>
      <c r="F202" s="167"/>
      <c r="G202" s="167"/>
      <c r="H202" s="167"/>
      <c r="I202" s="167"/>
      <c r="J202" s="167"/>
      <c r="K202" s="167"/>
      <c r="L202" s="167"/>
      <c r="M202" s="167"/>
      <c r="N202" s="167"/>
      <c r="O202" s="167"/>
      <c r="P202" s="167"/>
      <c r="Q202" s="167"/>
      <c r="R202" s="167"/>
      <c r="S202" s="167"/>
      <c r="T202" s="167"/>
      <c r="U202" s="167"/>
      <c r="V202" s="167"/>
      <c r="W202" s="167"/>
      <c r="X202" s="167"/>
      <c r="Y202" s="167"/>
    </row>
    <row r="203" spans="1:25" ht="15.75" customHeight="1" x14ac:dyDescent="0.25">
      <c r="A203" s="167"/>
      <c r="B203" s="167"/>
      <c r="C203" s="167"/>
      <c r="D203" s="167"/>
      <c r="E203" s="167"/>
      <c r="F203" s="167"/>
      <c r="G203" s="167"/>
      <c r="H203" s="167"/>
      <c r="I203" s="167"/>
      <c r="J203" s="167"/>
      <c r="K203" s="167"/>
      <c r="L203" s="167"/>
      <c r="M203" s="167"/>
      <c r="N203" s="167"/>
      <c r="O203" s="167"/>
      <c r="P203" s="167"/>
      <c r="Q203" s="167"/>
      <c r="R203" s="167"/>
      <c r="S203" s="167"/>
      <c r="T203" s="167"/>
      <c r="U203" s="167"/>
      <c r="V203" s="167"/>
      <c r="W203" s="167"/>
      <c r="X203" s="167"/>
      <c r="Y203" s="167"/>
    </row>
    <row r="204" spans="1:25" ht="15.75" customHeight="1" x14ac:dyDescent="0.25">
      <c r="A204" s="167"/>
      <c r="B204" s="167"/>
      <c r="C204" s="167"/>
      <c r="D204" s="167"/>
      <c r="E204" s="167"/>
      <c r="F204" s="167"/>
      <c r="G204" s="167"/>
      <c r="H204" s="167"/>
      <c r="I204" s="167"/>
      <c r="J204" s="167"/>
      <c r="K204" s="167"/>
      <c r="L204" s="167"/>
      <c r="M204" s="167"/>
      <c r="N204" s="167"/>
      <c r="O204" s="167"/>
      <c r="P204" s="167"/>
      <c r="Q204" s="167"/>
      <c r="R204" s="167"/>
      <c r="S204" s="167"/>
      <c r="T204" s="167"/>
      <c r="U204" s="167"/>
      <c r="V204" s="167"/>
      <c r="W204" s="167"/>
      <c r="X204" s="167"/>
      <c r="Y204" s="167"/>
    </row>
    <row r="205" spans="1:25" ht="15.75" customHeight="1" x14ac:dyDescent="0.25">
      <c r="A205" s="167"/>
      <c r="B205" s="167"/>
      <c r="C205" s="167"/>
      <c r="D205" s="167"/>
      <c r="E205" s="167"/>
      <c r="F205" s="167"/>
      <c r="G205" s="167"/>
      <c r="H205" s="167"/>
      <c r="I205" s="167"/>
      <c r="J205" s="167"/>
      <c r="K205" s="167"/>
      <c r="L205" s="167"/>
      <c r="M205" s="167"/>
      <c r="N205" s="167"/>
      <c r="O205" s="167"/>
      <c r="P205" s="167"/>
      <c r="Q205" s="167"/>
      <c r="R205" s="167"/>
      <c r="S205" s="167"/>
      <c r="T205" s="167"/>
      <c r="U205" s="167"/>
      <c r="V205" s="167"/>
      <c r="W205" s="167"/>
      <c r="X205" s="167"/>
      <c r="Y205" s="167"/>
    </row>
    <row r="206" spans="1:25" ht="15.75" customHeight="1" x14ac:dyDescent="0.25">
      <c r="A206" s="167"/>
      <c r="B206" s="167"/>
      <c r="C206" s="167"/>
      <c r="D206" s="167"/>
      <c r="E206" s="167"/>
      <c r="F206" s="167"/>
      <c r="G206" s="167"/>
      <c r="H206" s="167"/>
      <c r="I206" s="167"/>
      <c r="J206" s="167"/>
      <c r="K206" s="167"/>
      <c r="L206" s="167"/>
      <c r="M206" s="167"/>
      <c r="N206" s="167"/>
      <c r="O206" s="167"/>
      <c r="P206" s="167"/>
      <c r="Q206" s="167"/>
      <c r="R206" s="167"/>
      <c r="S206" s="167"/>
      <c r="T206" s="167"/>
      <c r="U206" s="167"/>
      <c r="V206" s="167"/>
      <c r="W206" s="167"/>
      <c r="X206" s="167"/>
      <c r="Y206" s="167"/>
    </row>
    <row r="207" spans="1:25" ht="15.75" customHeight="1" x14ac:dyDescent="0.25">
      <c r="A207" s="167"/>
      <c r="B207" s="167"/>
      <c r="C207" s="167"/>
      <c r="D207" s="167"/>
      <c r="E207" s="167"/>
      <c r="F207" s="167"/>
      <c r="G207" s="167"/>
      <c r="H207" s="167"/>
      <c r="I207" s="167"/>
      <c r="J207" s="167"/>
      <c r="K207" s="167"/>
      <c r="L207" s="167"/>
      <c r="M207" s="167"/>
      <c r="N207" s="167"/>
      <c r="O207" s="167"/>
      <c r="P207" s="167"/>
      <c r="Q207" s="167"/>
      <c r="R207" s="167"/>
      <c r="S207" s="167"/>
      <c r="T207" s="167"/>
      <c r="U207" s="167"/>
      <c r="V207" s="167"/>
      <c r="W207" s="167"/>
      <c r="X207" s="167"/>
      <c r="Y207" s="167"/>
    </row>
    <row r="208" spans="1:25" ht="15.75" customHeight="1" x14ac:dyDescent="0.25">
      <c r="A208" s="167"/>
      <c r="B208" s="167"/>
      <c r="C208" s="167"/>
      <c r="D208" s="167"/>
      <c r="E208" s="167"/>
      <c r="F208" s="167"/>
      <c r="G208" s="167"/>
      <c r="H208" s="167"/>
      <c r="I208" s="167"/>
      <c r="J208" s="167"/>
      <c r="K208" s="167"/>
      <c r="L208" s="167"/>
      <c r="M208" s="167"/>
      <c r="N208" s="167"/>
      <c r="O208" s="167"/>
      <c r="P208" s="167"/>
      <c r="Q208" s="167"/>
      <c r="R208" s="167"/>
      <c r="S208" s="167"/>
      <c r="T208" s="167"/>
      <c r="U208" s="167"/>
      <c r="V208" s="167"/>
      <c r="W208" s="167"/>
      <c r="X208" s="167"/>
      <c r="Y208" s="167"/>
    </row>
    <row r="209" spans="1:25" ht="15.75" customHeight="1" x14ac:dyDescent="0.25">
      <c r="A209" s="167"/>
      <c r="B209" s="167"/>
      <c r="C209" s="167"/>
      <c r="D209" s="167"/>
      <c r="E209" s="167"/>
      <c r="F209" s="167"/>
      <c r="G209" s="167"/>
      <c r="H209" s="167"/>
      <c r="I209" s="167"/>
      <c r="J209" s="167"/>
      <c r="K209" s="167"/>
      <c r="L209" s="167"/>
      <c r="M209" s="167"/>
      <c r="N209" s="167"/>
      <c r="O209" s="167"/>
      <c r="P209" s="167"/>
      <c r="Q209" s="167"/>
      <c r="R209" s="167"/>
      <c r="S209" s="167"/>
      <c r="T209" s="167"/>
      <c r="U209" s="167"/>
      <c r="V209" s="167"/>
      <c r="W209" s="167"/>
      <c r="X209" s="167"/>
      <c r="Y209" s="167"/>
    </row>
    <row r="210" spans="1:25" ht="15.75" customHeight="1" x14ac:dyDescent="0.25">
      <c r="A210" s="167"/>
      <c r="B210" s="167"/>
      <c r="C210" s="167"/>
      <c r="D210" s="167"/>
      <c r="E210" s="167"/>
      <c r="F210" s="167"/>
      <c r="G210" s="167"/>
      <c r="H210" s="167"/>
      <c r="I210" s="167"/>
      <c r="J210" s="167"/>
      <c r="K210" s="167"/>
      <c r="L210" s="167"/>
      <c r="M210" s="167"/>
      <c r="N210" s="167"/>
      <c r="O210" s="167"/>
      <c r="P210" s="167"/>
      <c r="Q210" s="167"/>
      <c r="R210" s="167"/>
      <c r="S210" s="167"/>
      <c r="T210" s="167"/>
      <c r="U210" s="167"/>
      <c r="V210" s="167"/>
      <c r="W210" s="167"/>
      <c r="X210" s="167"/>
      <c r="Y210" s="167"/>
    </row>
    <row r="211" spans="1:25" ht="15.75" customHeight="1" x14ac:dyDescent="0.25">
      <c r="A211" s="167"/>
      <c r="B211" s="167"/>
      <c r="C211" s="167"/>
      <c r="D211" s="167"/>
      <c r="E211" s="167"/>
      <c r="F211" s="167"/>
      <c r="G211" s="167"/>
      <c r="H211" s="167"/>
      <c r="I211" s="167"/>
      <c r="J211" s="167"/>
      <c r="K211" s="167"/>
      <c r="L211" s="167"/>
      <c r="M211" s="167"/>
      <c r="N211" s="167"/>
      <c r="O211" s="167"/>
      <c r="P211" s="167"/>
      <c r="Q211" s="167"/>
      <c r="R211" s="167"/>
      <c r="S211" s="167"/>
      <c r="T211" s="167"/>
      <c r="U211" s="167"/>
      <c r="V211" s="167"/>
      <c r="W211" s="167"/>
      <c r="X211" s="167"/>
      <c r="Y211" s="167"/>
    </row>
    <row r="212" spans="1:25" ht="15.75" customHeight="1" x14ac:dyDescent="0.25">
      <c r="A212" s="167"/>
      <c r="B212" s="167"/>
      <c r="C212" s="167"/>
      <c r="D212" s="167"/>
      <c r="E212" s="167"/>
      <c r="F212" s="167"/>
      <c r="G212" s="167"/>
      <c r="H212" s="167"/>
      <c r="I212" s="167"/>
      <c r="J212" s="167"/>
      <c r="K212" s="167"/>
      <c r="L212" s="167"/>
      <c r="M212" s="167"/>
      <c r="N212" s="167"/>
      <c r="O212" s="167"/>
      <c r="P212" s="167"/>
      <c r="Q212" s="167"/>
      <c r="R212" s="167"/>
      <c r="S212" s="167"/>
      <c r="T212" s="167"/>
      <c r="U212" s="167"/>
      <c r="V212" s="167"/>
      <c r="W212" s="167"/>
      <c r="X212" s="167"/>
      <c r="Y212" s="167"/>
    </row>
    <row r="213" spans="1:25" ht="15.75" customHeight="1" x14ac:dyDescent="0.25">
      <c r="A213" s="167"/>
      <c r="B213" s="167"/>
      <c r="C213" s="167"/>
      <c r="D213" s="167"/>
      <c r="E213" s="167"/>
      <c r="F213" s="167"/>
      <c r="G213" s="167"/>
      <c r="H213" s="167"/>
      <c r="I213" s="167"/>
      <c r="J213" s="167"/>
      <c r="K213" s="167"/>
      <c r="L213" s="167"/>
      <c r="M213" s="167"/>
      <c r="N213" s="167"/>
      <c r="O213" s="167"/>
      <c r="P213" s="167"/>
      <c r="Q213" s="167"/>
      <c r="R213" s="167"/>
      <c r="S213" s="167"/>
      <c r="T213" s="167"/>
      <c r="U213" s="167"/>
      <c r="V213" s="167"/>
      <c r="W213" s="167"/>
      <c r="X213" s="167"/>
      <c r="Y213" s="167"/>
    </row>
    <row r="214" spans="1:25" ht="15.75" customHeight="1" x14ac:dyDescent="0.25">
      <c r="A214" s="167"/>
      <c r="B214" s="167"/>
      <c r="C214" s="167"/>
      <c r="D214" s="167"/>
      <c r="E214" s="167"/>
      <c r="F214" s="167"/>
      <c r="G214" s="167"/>
      <c r="H214" s="167"/>
      <c r="I214" s="167"/>
      <c r="J214" s="167"/>
      <c r="K214" s="167"/>
      <c r="L214" s="167"/>
      <c r="M214" s="167"/>
      <c r="N214" s="167"/>
      <c r="O214" s="167"/>
      <c r="P214" s="167"/>
      <c r="Q214" s="167"/>
      <c r="R214" s="167"/>
      <c r="S214" s="167"/>
      <c r="T214" s="167"/>
      <c r="U214" s="167"/>
      <c r="V214" s="167"/>
      <c r="W214" s="167"/>
      <c r="X214" s="167"/>
      <c r="Y214" s="167"/>
    </row>
    <row r="215" spans="1:25" ht="15.75" customHeight="1" x14ac:dyDescent="0.25">
      <c r="A215" s="167"/>
      <c r="B215" s="167"/>
      <c r="C215" s="167"/>
      <c r="D215" s="167"/>
      <c r="E215" s="167"/>
      <c r="F215" s="167"/>
      <c r="G215" s="167"/>
      <c r="H215" s="167"/>
      <c r="I215" s="167"/>
      <c r="J215" s="167"/>
      <c r="K215" s="167"/>
      <c r="L215" s="167"/>
      <c r="M215" s="167"/>
      <c r="N215" s="167"/>
      <c r="O215" s="167"/>
      <c r="P215" s="167"/>
      <c r="Q215" s="167"/>
      <c r="R215" s="167"/>
      <c r="S215" s="167"/>
      <c r="T215" s="167"/>
      <c r="U215" s="167"/>
      <c r="V215" s="167"/>
      <c r="W215" s="167"/>
      <c r="X215" s="167"/>
      <c r="Y215" s="167"/>
    </row>
    <row r="216" spans="1:25" ht="15.75" customHeight="1" x14ac:dyDescent="0.25">
      <c r="A216" s="167"/>
      <c r="B216" s="167"/>
      <c r="C216" s="167"/>
      <c r="D216" s="167"/>
      <c r="E216" s="167"/>
      <c r="F216" s="167"/>
      <c r="G216" s="167"/>
      <c r="H216" s="167"/>
      <c r="I216" s="167"/>
      <c r="J216" s="167"/>
      <c r="K216" s="167"/>
      <c r="L216" s="167"/>
      <c r="M216" s="167"/>
      <c r="N216" s="167"/>
      <c r="O216" s="167"/>
      <c r="P216" s="167"/>
      <c r="Q216" s="167"/>
      <c r="R216" s="167"/>
      <c r="S216" s="167"/>
      <c r="T216" s="167"/>
      <c r="U216" s="167"/>
      <c r="V216" s="167"/>
      <c r="W216" s="167"/>
      <c r="X216" s="167"/>
      <c r="Y216" s="167"/>
    </row>
    <row r="217" spans="1:25" ht="15.75" customHeight="1" x14ac:dyDescent="0.25">
      <c r="A217" s="167"/>
      <c r="B217" s="167"/>
      <c r="C217" s="167"/>
      <c r="D217" s="167"/>
      <c r="E217" s="167"/>
      <c r="F217" s="167"/>
      <c r="G217" s="167"/>
      <c r="H217" s="167"/>
      <c r="I217" s="167"/>
      <c r="J217" s="167"/>
      <c r="K217" s="167"/>
      <c r="L217" s="167"/>
      <c r="M217" s="167"/>
      <c r="N217" s="167"/>
      <c r="O217" s="167"/>
      <c r="P217" s="167"/>
      <c r="Q217" s="167"/>
      <c r="R217" s="167"/>
      <c r="S217" s="167"/>
      <c r="T217" s="167"/>
      <c r="U217" s="167"/>
      <c r="V217" s="167"/>
      <c r="W217" s="167"/>
      <c r="X217" s="167"/>
      <c r="Y217" s="167"/>
    </row>
    <row r="218" spans="1:25" ht="15.75" customHeight="1" x14ac:dyDescent="0.25">
      <c r="A218" s="167"/>
      <c r="B218" s="167"/>
      <c r="C218" s="167"/>
      <c r="D218" s="167"/>
      <c r="E218" s="167"/>
      <c r="F218" s="167"/>
      <c r="G218" s="167"/>
      <c r="H218" s="167"/>
      <c r="I218" s="167"/>
      <c r="J218" s="167"/>
      <c r="K218" s="167"/>
      <c r="L218" s="167"/>
      <c r="M218" s="167"/>
      <c r="N218" s="167"/>
      <c r="O218" s="167"/>
      <c r="P218" s="167"/>
      <c r="Q218" s="167"/>
      <c r="R218" s="167"/>
      <c r="S218" s="167"/>
      <c r="T218" s="167"/>
      <c r="U218" s="167"/>
      <c r="V218" s="167"/>
      <c r="W218" s="167"/>
      <c r="X218" s="167"/>
      <c r="Y218" s="167"/>
    </row>
    <row r="219" spans="1:25" ht="15.75" customHeight="1" x14ac:dyDescent="0.25">
      <c r="A219" s="167"/>
      <c r="B219" s="167"/>
      <c r="C219" s="167"/>
      <c r="D219" s="167"/>
      <c r="E219" s="167"/>
      <c r="F219" s="167"/>
      <c r="G219" s="167"/>
      <c r="H219" s="167"/>
      <c r="I219" s="167"/>
      <c r="J219" s="167"/>
      <c r="K219" s="167"/>
      <c r="L219" s="167"/>
      <c r="M219" s="167"/>
      <c r="N219" s="167"/>
      <c r="O219" s="167"/>
      <c r="P219" s="167"/>
      <c r="Q219" s="167"/>
      <c r="R219" s="167"/>
      <c r="S219" s="167"/>
      <c r="T219" s="167"/>
      <c r="U219" s="167"/>
      <c r="V219" s="167"/>
      <c r="W219" s="167"/>
      <c r="X219" s="167"/>
      <c r="Y219" s="167"/>
    </row>
    <row r="220" spans="1:25" ht="15.75" customHeight="1" x14ac:dyDescent="0.25">
      <c r="A220" s="167"/>
      <c r="B220" s="167"/>
      <c r="C220" s="167"/>
      <c r="D220" s="167"/>
      <c r="E220" s="167"/>
      <c r="F220" s="167"/>
      <c r="G220" s="167"/>
      <c r="H220" s="167"/>
      <c r="I220" s="167"/>
      <c r="J220" s="167"/>
      <c r="K220" s="167"/>
      <c r="L220" s="167"/>
      <c r="M220" s="167"/>
      <c r="N220" s="167"/>
      <c r="O220" s="167"/>
      <c r="P220" s="167"/>
      <c r="Q220" s="167"/>
      <c r="R220" s="167"/>
      <c r="S220" s="167"/>
      <c r="T220" s="167"/>
      <c r="U220" s="167"/>
      <c r="V220" s="167"/>
      <c r="W220" s="167"/>
      <c r="X220" s="167"/>
      <c r="Y220" s="167"/>
    </row>
    <row r="221" spans="1:25" ht="15.75" customHeight="1" x14ac:dyDescent="0.25">
      <c r="A221" s="167"/>
      <c r="B221" s="167"/>
      <c r="C221" s="167"/>
      <c r="D221" s="167"/>
      <c r="E221" s="167"/>
      <c r="F221" s="167"/>
      <c r="G221" s="167"/>
      <c r="H221" s="167"/>
      <c r="I221" s="167"/>
      <c r="J221" s="167"/>
      <c r="K221" s="167"/>
      <c r="L221" s="167"/>
      <c r="M221" s="167"/>
      <c r="N221" s="167"/>
      <c r="O221" s="167"/>
      <c r="P221" s="167"/>
      <c r="Q221" s="167"/>
      <c r="R221" s="167"/>
      <c r="S221" s="167"/>
      <c r="T221" s="167"/>
      <c r="U221" s="167"/>
      <c r="V221" s="167"/>
      <c r="W221" s="167"/>
      <c r="X221" s="167"/>
      <c r="Y221" s="167"/>
    </row>
    <row r="222" spans="1:25" ht="15.75" customHeight="1" x14ac:dyDescent="0.25">
      <c r="A222" s="167"/>
      <c r="B222" s="167"/>
      <c r="C222" s="167"/>
      <c r="D222" s="167"/>
      <c r="E222" s="167"/>
      <c r="F222" s="167"/>
      <c r="G222" s="167"/>
      <c r="H222" s="167"/>
      <c r="I222" s="167"/>
      <c r="J222" s="167"/>
      <c r="K222" s="167"/>
      <c r="L222" s="167"/>
      <c r="M222" s="167"/>
      <c r="N222" s="167"/>
      <c r="O222" s="167"/>
      <c r="P222" s="167"/>
      <c r="Q222" s="167"/>
      <c r="R222" s="167"/>
      <c r="S222" s="167"/>
      <c r="T222" s="167"/>
      <c r="U222" s="167"/>
      <c r="V222" s="167"/>
      <c r="W222" s="167"/>
      <c r="X222" s="167"/>
      <c r="Y222" s="167"/>
    </row>
    <row r="223" spans="1:25" ht="15.75" customHeight="1" x14ac:dyDescent="0.25">
      <c r="A223" s="167"/>
      <c r="B223" s="167"/>
      <c r="C223" s="167"/>
      <c r="D223" s="167"/>
      <c r="E223" s="167"/>
      <c r="F223" s="167"/>
      <c r="G223" s="167"/>
      <c r="H223" s="167"/>
      <c r="I223" s="167"/>
      <c r="J223" s="167"/>
      <c r="K223" s="167"/>
      <c r="L223" s="167"/>
      <c r="M223" s="167"/>
      <c r="N223" s="167"/>
      <c r="O223" s="167"/>
      <c r="P223" s="167"/>
      <c r="Q223" s="167"/>
      <c r="R223" s="167"/>
      <c r="S223" s="167"/>
      <c r="T223" s="167"/>
      <c r="U223" s="167"/>
      <c r="V223" s="167"/>
      <c r="W223" s="167"/>
      <c r="X223" s="167"/>
      <c r="Y223" s="167"/>
    </row>
    <row r="224" spans="1:25" ht="15.75" customHeight="1" x14ac:dyDescent="0.25">
      <c r="A224" s="167"/>
      <c r="B224" s="167"/>
      <c r="C224" s="167"/>
      <c r="D224" s="167"/>
      <c r="E224" s="167"/>
      <c r="F224" s="167"/>
      <c r="G224" s="167"/>
      <c r="H224" s="167"/>
      <c r="I224" s="167"/>
      <c r="J224" s="167"/>
      <c r="K224" s="167"/>
      <c r="L224" s="167"/>
      <c r="M224" s="167"/>
      <c r="N224" s="167"/>
      <c r="O224" s="167"/>
      <c r="P224" s="167"/>
      <c r="Q224" s="167"/>
      <c r="R224" s="167"/>
      <c r="S224" s="167"/>
      <c r="T224" s="167"/>
      <c r="U224" s="167"/>
      <c r="V224" s="167"/>
      <c r="W224" s="167"/>
      <c r="X224" s="167"/>
      <c r="Y224" s="167"/>
    </row>
    <row r="225" spans="1:25" ht="15.75" customHeight="1" x14ac:dyDescent="0.25">
      <c r="A225" s="167"/>
      <c r="B225" s="167"/>
      <c r="C225" s="167"/>
      <c r="D225" s="167"/>
      <c r="E225" s="167"/>
      <c r="F225" s="167"/>
      <c r="G225" s="167"/>
      <c r="H225" s="167"/>
      <c r="I225" s="167"/>
      <c r="J225" s="167"/>
      <c r="K225" s="167"/>
      <c r="L225" s="167"/>
      <c r="M225" s="167"/>
      <c r="N225" s="167"/>
      <c r="O225" s="167"/>
      <c r="P225" s="167"/>
      <c r="Q225" s="167"/>
      <c r="R225" s="167"/>
      <c r="S225" s="167"/>
      <c r="T225" s="167"/>
      <c r="U225" s="167"/>
      <c r="V225" s="167"/>
      <c r="W225" s="167"/>
      <c r="X225" s="167"/>
      <c r="Y225" s="167"/>
    </row>
    <row r="226" spans="1:25" ht="15.75" customHeight="1" x14ac:dyDescent="0.25">
      <c r="A226" s="167"/>
      <c r="B226" s="167"/>
      <c r="C226" s="167"/>
      <c r="D226" s="167"/>
      <c r="E226" s="167"/>
      <c r="F226" s="167"/>
      <c r="G226" s="167"/>
      <c r="H226" s="167"/>
      <c r="I226" s="167"/>
      <c r="J226" s="167"/>
      <c r="K226" s="167"/>
      <c r="L226" s="167"/>
      <c r="M226" s="167"/>
      <c r="N226" s="167"/>
      <c r="O226" s="167"/>
      <c r="P226" s="167"/>
      <c r="Q226" s="167"/>
      <c r="R226" s="167"/>
      <c r="S226" s="167"/>
      <c r="T226" s="167"/>
      <c r="U226" s="167"/>
      <c r="V226" s="167"/>
      <c r="W226" s="167"/>
      <c r="X226" s="167"/>
      <c r="Y226" s="167"/>
    </row>
    <row r="227" spans="1:25" ht="15.75" customHeight="1" x14ac:dyDescent="0.25">
      <c r="A227" s="167"/>
      <c r="B227" s="167"/>
      <c r="C227" s="167"/>
      <c r="D227" s="167"/>
      <c r="E227" s="167"/>
      <c r="F227" s="167"/>
      <c r="G227" s="167"/>
      <c r="H227" s="167"/>
      <c r="I227" s="167"/>
      <c r="J227" s="167"/>
      <c r="K227" s="167"/>
      <c r="L227" s="167"/>
      <c r="M227" s="167"/>
      <c r="N227" s="167"/>
      <c r="O227" s="167"/>
      <c r="P227" s="167"/>
      <c r="Q227" s="167"/>
      <c r="R227" s="167"/>
      <c r="S227" s="167"/>
      <c r="T227" s="167"/>
      <c r="U227" s="167"/>
      <c r="V227" s="167"/>
      <c r="W227" s="167"/>
      <c r="X227" s="167"/>
      <c r="Y227" s="167"/>
    </row>
    <row r="228" spans="1:25" ht="15.75" customHeight="1" x14ac:dyDescent="0.25">
      <c r="A228" s="167"/>
      <c r="B228" s="167"/>
      <c r="C228" s="167"/>
      <c r="D228" s="167"/>
      <c r="E228" s="167"/>
      <c r="F228" s="167"/>
      <c r="G228" s="167"/>
      <c r="H228" s="167"/>
      <c r="I228" s="167"/>
      <c r="J228" s="167"/>
      <c r="K228" s="167"/>
      <c r="L228" s="167"/>
      <c r="M228" s="167"/>
      <c r="N228" s="167"/>
      <c r="O228" s="167"/>
      <c r="P228" s="167"/>
      <c r="Q228" s="167"/>
      <c r="R228" s="167"/>
      <c r="S228" s="167"/>
      <c r="T228" s="167"/>
      <c r="U228" s="167"/>
      <c r="V228" s="167"/>
      <c r="W228" s="167"/>
      <c r="X228" s="167"/>
      <c r="Y228" s="167"/>
    </row>
    <row r="229" spans="1:25" ht="15.75" customHeight="1" x14ac:dyDescent="0.25">
      <c r="A229" s="167"/>
      <c r="B229" s="167"/>
      <c r="C229" s="167"/>
      <c r="D229" s="167"/>
      <c r="E229" s="167"/>
      <c r="F229" s="167"/>
      <c r="G229" s="167"/>
      <c r="H229" s="167"/>
      <c r="I229" s="167"/>
      <c r="J229" s="167"/>
      <c r="K229" s="167"/>
      <c r="L229" s="167"/>
      <c r="M229" s="167"/>
      <c r="N229" s="167"/>
      <c r="O229" s="167"/>
      <c r="P229" s="167"/>
      <c r="Q229" s="167"/>
      <c r="R229" s="167"/>
      <c r="S229" s="167"/>
      <c r="T229" s="167"/>
      <c r="U229" s="167"/>
      <c r="V229" s="167"/>
      <c r="W229" s="167"/>
      <c r="X229" s="167"/>
      <c r="Y229" s="167"/>
    </row>
    <row r="230" spans="1:25" ht="15.75" customHeight="1" x14ac:dyDescent="0.25">
      <c r="A230" s="167"/>
      <c r="B230" s="167"/>
      <c r="C230" s="167"/>
      <c r="D230" s="167"/>
      <c r="E230" s="167"/>
      <c r="F230" s="167"/>
      <c r="G230" s="167"/>
      <c r="H230" s="167"/>
      <c r="I230" s="167"/>
      <c r="J230" s="167"/>
      <c r="K230" s="167"/>
      <c r="L230" s="167"/>
      <c r="M230" s="167"/>
      <c r="N230" s="167"/>
      <c r="O230" s="167"/>
      <c r="P230" s="167"/>
      <c r="Q230" s="167"/>
      <c r="R230" s="167"/>
      <c r="S230" s="167"/>
      <c r="T230" s="167"/>
      <c r="U230" s="167"/>
      <c r="V230" s="167"/>
      <c r="W230" s="167"/>
      <c r="X230" s="167"/>
      <c r="Y230" s="167"/>
    </row>
    <row r="231" spans="1:25" ht="15.75" customHeight="1" x14ac:dyDescent="0.25">
      <c r="A231" s="167"/>
      <c r="B231" s="167"/>
      <c r="C231" s="167"/>
      <c r="D231" s="167"/>
      <c r="E231" s="167"/>
      <c r="F231" s="167"/>
      <c r="G231" s="167"/>
      <c r="H231" s="167"/>
      <c r="I231" s="167"/>
      <c r="J231" s="167"/>
      <c r="K231" s="167"/>
      <c r="L231" s="167"/>
      <c r="M231" s="167"/>
      <c r="N231" s="167"/>
      <c r="O231" s="167"/>
      <c r="P231" s="167"/>
      <c r="Q231" s="167"/>
      <c r="R231" s="167"/>
      <c r="S231" s="167"/>
      <c r="T231" s="167"/>
      <c r="U231" s="167"/>
      <c r="V231" s="167"/>
      <c r="W231" s="167"/>
      <c r="X231" s="167"/>
      <c r="Y231" s="167"/>
    </row>
    <row r="232" spans="1:25" ht="15.75" customHeight="1" x14ac:dyDescent="0.25"/>
    <row r="233" spans="1:25" ht="15.75" customHeight="1" x14ac:dyDescent="0.25"/>
    <row r="234" spans="1:25" ht="15.75" customHeight="1" x14ac:dyDescent="0.25"/>
    <row r="235" spans="1:25" ht="15.75" customHeight="1" x14ac:dyDescent="0.25"/>
    <row r="236" spans="1:25" ht="15.75" customHeight="1" x14ac:dyDescent="0.25"/>
    <row r="237" spans="1:25" ht="15.75" customHeight="1" x14ac:dyDescent="0.25"/>
    <row r="238" spans="1:25" ht="15.75" customHeight="1" x14ac:dyDescent="0.25"/>
    <row r="239" spans="1:25" ht="15.75" customHeight="1" x14ac:dyDescent="0.25"/>
    <row r="240" spans="1:25"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0">
    <mergeCell ref="E5:E7"/>
    <mergeCell ref="B11:C11"/>
    <mergeCell ref="B12:B17"/>
    <mergeCell ref="D12:D17"/>
    <mergeCell ref="E12:E17"/>
    <mergeCell ref="B21:C21"/>
    <mergeCell ref="B26:C26"/>
    <mergeCell ref="B31:C31"/>
    <mergeCell ref="B5:B7"/>
    <mergeCell ref="D5:D7"/>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topLeftCell="A22" workbookViewId="0"/>
  </sheetViews>
  <sheetFormatPr defaultColWidth="11.25" defaultRowHeight="15" customHeight="1" x14ac:dyDescent="0.25"/>
  <cols>
    <col min="1" max="3" width="8.75" customWidth="1"/>
    <col min="4" max="4" width="11.75" customWidth="1"/>
    <col min="5" max="6" width="8.75" customWidth="1"/>
    <col min="7" max="7" width="11" customWidth="1"/>
    <col min="8" max="8" width="9.75" customWidth="1"/>
    <col min="9" max="9" width="8.75" customWidth="1"/>
    <col min="10" max="10" width="10.75" customWidth="1"/>
  </cols>
  <sheetData>
    <row r="1" spans="1:26" ht="15.75" x14ac:dyDescent="0.25">
      <c r="A1" s="93"/>
      <c r="B1" s="93"/>
      <c r="C1" s="93"/>
      <c r="D1" s="93"/>
      <c r="E1" s="93"/>
      <c r="F1" s="93"/>
      <c r="G1" s="93"/>
      <c r="H1" s="93"/>
      <c r="I1" s="93"/>
      <c r="J1" s="93"/>
      <c r="K1" s="93"/>
      <c r="L1" s="93"/>
      <c r="M1" s="93"/>
      <c r="N1" s="93"/>
      <c r="O1" s="93"/>
      <c r="P1" s="93"/>
      <c r="Q1" s="93"/>
      <c r="R1" s="93"/>
      <c r="S1" s="93"/>
      <c r="T1" s="93"/>
      <c r="U1" s="93"/>
      <c r="V1" s="93"/>
      <c r="W1" s="93"/>
      <c r="X1" s="93"/>
      <c r="Y1" s="93"/>
      <c r="Z1" s="93"/>
    </row>
    <row r="2" spans="1:26" ht="15" customHeight="1" x14ac:dyDescent="0.25">
      <c r="A2" s="93"/>
      <c r="B2" s="90" t="s">
        <v>260</v>
      </c>
      <c r="C2" s="93"/>
      <c r="D2" s="93"/>
      <c r="E2" s="93"/>
      <c r="F2" s="93"/>
      <c r="G2" s="93"/>
      <c r="H2" s="93"/>
      <c r="I2" s="93"/>
      <c r="J2" s="93"/>
      <c r="K2" s="93"/>
      <c r="L2" s="93"/>
      <c r="M2" s="93"/>
      <c r="N2" s="93"/>
      <c r="O2" s="93"/>
      <c r="P2" s="93"/>
      <c r="Q2" s="93"/>
      <c r="R2" s="93"/>
      <c r="S2" s="93"/>
      <c r="T2" s="93"/>
      <c r="U2" s="93"/>
      <c r="V2" s="93"/>
      <c r="W2" s="93"/>
      <c r="X2" s="93"/>
      <c r="Y2" s="93"/>
      <c r="Z2" s="93"/>
    </row>
    <row r="3" spans="1:26" ht="15.75" x14ac:dyDescent="0.25">
      <c r="A3" s="93"/>
      <c r="B3" s="93"/>
      <c r="C3" s="93"/>
      <c r="D3" s="93"/>
      <c r="E3" s="93"/>
      <c r="F3" s="93"/>
      <c r="G3" s="93"/>
      <c r="H3" s="93"/>
      <c r="I3" s="93"/>
      <c r="J3" s="93"/>
      <c r="K3" s="93"/>
      <c r="L3" s="93"/>
      <c r="M3" s="93"/>
      <c r="N3" s="93"/>
      <c r="O3" s="93"/>
      <c r="P3" s="93"/>
      <c r="Q3" s="93"/>
      <c r="R3" s="93"/>
      <c r="S3" s="93"/>
      <c r="T3" s="93"/>
      <c r="U3" s="93"/>
      <c r="V3" s="93"/>
      <c r="W3" s="93"/>
      <c r="X3" s="93"/>
      <c r="Y3" s="93"/>
      <c r="Z3" s="93"/>
    </row>
    <row r="4" spans="1:26" ht="15" customHeight="1" x14ac:dyDescent="0.25">
      <c r="A4" s="93"/>
      <c r="B4" s="93" t="s">
        <v>261</v>
      </c>
      <c r="C4" s="93"/>
      <c r="D4" s="93"/>
      <c r="E4" s="93"/>
      <c r="F4" s="93">
        <f>C19</f>
        <v>1</v>
      </c>
      <c r="G4" s="93"/>
      <c r="H4" s="93"/>
      <c r="I4" s="93"/>
      <c r="J4" s="93"/>
      <c r="K4" s="93"/>
      <c r="L4" s="93"/>
      <c r="M4" s="93"/>
      <c r="N4" s="93"/>
      <c r="O4" s="93"/>
      <c r="P4" s="93"/>
      <c r="Q4" s="93"/>
      <c r="R4" s="93"/>
      <c r="S4" s="93"/>
      <c r="T4" s="93"/>
      <c r="U4" s="93"/>
      <c r="V4" s="93"/>
      <c r="W4" s="93"/>
      <c r="X4" s="93"/>
      <c r="Y4" s="93"/>
      <c r="Z4" s="93"/>
    </row>
    <row r="5" spans="1:26" ht="15" customHeight="1" x14ac:dyDescent="0.25">
      <c r="A5" s="93"/>
      <c r="B5" s="93" t="s">
        <v>262</v>
      </c>
      <c r="C5" s="93"/>
      <c r="D5" s="93"/>
      <c r="E5" s="93"/>
      <c r="F5" s="93">
        <f>C25</f>
        <v>0</v>
      </c>
      <c r="G5" s="93"/>
      <c r="H5" s="93"/>
      <c r="I5" s="93"/>
      <c r="J5" s="93"/>
      <c r="K5" s="93"/>
      <c r="L5" s="93"/>
      <c r="M5" s="93"/>
      <c r="N5" s="93"/>
      <c r="O5" s="93"/>
      <c r="P5" s="93"/>
      <c r="Q5" s="93"/>
      <c r="R5" s="93"/>
      <c r="S5" s="93"/>
      <c r="T5" s="93"/>
      <c r="U5" s="93"/>
      <c r="V5" s="93"/>
      <c r="W5" s="93"/>
      <c r="X5" s="93"/>
      <c r="Y5" s="93"/>
      <c r="Z5" s="93"/>
    </row>
    <row r="6" spans="1:26" ht="15" customHeight="1" x14ac:dyDescent="0.25">
      <c r="A6" s="93"/>
      <c r="B6" s="93" t="s">
        <v>263</v>
      </c>
      <c r="C6" s="93"/>
      <c r="D6" s="93"/>
      <c r="E6" s="93"/>
      <c r="F6" s="93">
        <f>C31</f>
        <v>0</v>
      </c>
      <c r="G6" s="93"/>
      <c r="H6" s="93"/>
      <c r="I6" s="93"/>
      <c r="J6" s="93"/>
      <c r="K6" s="93"/>
      <c r="L6" s="93"/>
      <c r="M6" s="93"/>
      <c r="N6" s="93"/>
      <c r="O6" s="93"/>
      <c r="P6" s="93"/>
      <c r="Q6" s="93"/>
      <c r="R6" s="93"/>
      <c r="S6" s="93"/>
      <c r="T6" s="93"/>
      <c r="U6" s="93"/>
      <c r="V6" s="93"/>
      <c r="W6" s="93"/>
      <c r="X6" s="93"/>
      <c r="Y6" s="93"/>
      <c r="Z6" s="93"/>
    </row>
    <row r="7" spans="1:26" ht="15" customHeight="1" x14ac:dyDescent="0.25">
      <c r="A7" s="93"/>
      <c r="B7" s="93" t="s">
        <v>264</v>
      </c>
      <c r="C7" s="93"/>
      <c r="D7" s="93"/>
      <c r="E7" s="93"/>
      <c r="F7" s="93">
        <f>SUM(D19,D25,D31)</f>
        <v>1</v>
      </c>
      <c r="G7" s="93"/>
      <c r="H7" s="93"/>
      <c r="I7" s="93"/>
      <c r="J7" s="93"/>
      <c r="K7" s="93"/>
      <c r="L7" s="93"/>
      <c r="M7" s="93"/>
      <c r="N7" s="93"/>
      <c r="O7" s="93"/>
      <c r="P7" s="93"/>
      <c r="Q7" s="93"/>
      <c r="R7" s="93"/>
      <c r="S7" s="93"/>
      <c r="T7" s="93"/>
      <c r="U7" s="93"/>
      <c r="V7" s="93"/>
      <c r="W7" s="93"/>
      <c r="X7" s="93"/>
      <c r="Y7" s="93"/>
      <c r="Z7" s="93"/>
    </row>
    <row r="8" spans="1:26" ht="15" customHeight="1" x14ac:dyDescent="0.25">
      <c r="A8" s="93"/>
      <c r="B8" s="93" t="s">
        <v>265</v>
      </c>
      <c r="C8" s="93"/>
      <c r="D8" s="93"/>
      <c r="E8" s="93"/>
      <c r="F8" s="93">
        <f>SUM(E19,E25,E31)</f>
        <v>0</v>
      </c>
      <c r="G8" s="93"/>
      <c r="H8" s="93"/>
      <c r="I8" s="93"/>
      <c r="J8" s="93"/>
      <c r="K8" s="93"/>
      <c r="L8" s="93"/>
      <c r="M8" s="93"/>
      <c r="N8" s="93"/>
      <c r="O8" s="93"/>
      <c r="P8" s="93"/>
      <c r="Q8" s="93"/>
      <c r="R8" s="93"/>
      <c r="S8" s="93"/>
      <c r="T8" s="93"/>
      <c r="U8" s="93"/>
      <c r="V8" s="93"/>
      <c r="W8" s="93"/>
      <c r="X8" s="93"/>
      <c r="Y8" s="93"/>
      <c r="Z8" s="93"/>
    </row>
    <row r="9" spans="1:26" ht="15" customHeight="1" x14ac:dyDescent="0.25">
      <c r="A9" s="93"/>
      <c r="B9" s="93" t="s">
        <v>266</v>
      </c>
      <c r="C9" s="93"/>
      <c r="D9" s="93"/>
      <c r="E9" s="93"/>
      <c r="F9" s="93">
        <f>SUM(F19,F25,F31)</f>
        <v>0</v>
      </c>
      <c r="G9" s="93"/>
      <c r="H9" s="93"/>
      <c r="I9" s="93"/>
      <c r="J9" s="93"/>
      <c r="K9" s="93"/>
      <c r="L9" s="93"/>
      <c r="M9" s="93"/>
      <c r="N9" s="93"/>
      <c r="O9" s="93"/>
      <c r="P9" s="93"/>
      <c r="Q9" s="93"/>
      <c r="R9" s="93"/>
      <c r="S9" s="93"/>
      <c r="T9" s="93"/>
      <c r="U9" s="93"/>
      <c r="V9" s="93"/>
      <c r="W9" s="93"/>
      <c r="X9" s="93"/>
      <c r="Y9" s="93"/>
      <c r="Z9" s="93"/>
    </row>
    <row r="10" spans="1:26" ht="15.75" x14ac:dyDescent="0.25">
      <c r="A10" s="93"/>
      <c r="B10" s="93"/>
      <c r="C10" s="93"/>
      <c r="D10" s="93"/>
      <c r="E10" s="93"/>
      <c r="F10" s="93"/>
      <c r="G10" s="93"/>
      <c r="H10" s="93"/>
      <c r="I10" s="93"/>
      <c r="J10" s="93"/>
      <c r="K10" s="93"/>
      <c r="L10" s="93"/>
      <c r="M10" s="93"/>
      <c r="N10" s="93"/>
      <c r="O10" s="93"/>
      <c r="P10" s="93"/>
      <c r="Q10" s="93"/>
      <c r="R10" s="93"/>
      <c r="S10" s="93"/>
      <c r="T10" s="93"/>
      <c r="U10" s="93"/>
      <c r="V10" s="93"/>
      <c r="W10" s="93"/>
      <c r="X10" s="93"/>
      <c r="Y10" s="93"/>
      <c r="Z10" s="93"/>
    </row>
    <row r="11" spans="1:26" ht="46.5" customHeight="1" x14ac:dyDescent="0.25">
      <c r="A11" s="93"/>
      <c r="B11" s="274" t="s">
        <v>267</v>
      </c>
      <c r="C11" s="274" t="s">
        <v>268</v>
      </c>
      <c r="D11" s="276" t="s">
        <v>269</v>
      </c>
      <c r="E11" s="272"/>
      <c r="F11" s="273"/>
      <c r="G11" s="274" t="s">
        <v>270</v>
      </c>
      <c r="H11" s="274" t="s">
        <v>271</v>
      </c>
      <c r="I11" s="274" t="s">
        <v>272</v>
      </c>
      <c r="J11" s="125" t="s">
        <v>273</v>
      </c>
      <c r="K11" s="93"/>
      <c r="L11" s="93"/>
      <c r="M11" s="93"/>
      <c r="N11" s="93"/>
      <c r="O11" s="93"/>
      <c r="P11" s="93"/>
      <c r="Q11" s="93"/>
      <c r="R11" s="93"/>
      <c r="S11" s="93"/>
      <c r="T11" s="93"/>
      <c r="U11" s="93"/>
      <c r="V11" s="93"/>
      <c r="W11" s="93"/>
      <c r="X11" s="93"/>
      <c r="Y11" s="93"/>
      <c r="Z11" s="93"/>
    </row>
    <row r="12" spans="1:26" ht="24" x14ac:dyDescent="0.25">
      <c r="A12" s="93"/>
      <c r="B12" s="275"/>
      <c r="C12" s="275"/>
      <c r="D12" s="126" t="s">
        <v>274</v>
      </c>
      <c r="E12" s="126" t="s">
        <v>275</v>
      </c>
      <c r="F12" s="127" t="s">
        <v>276</v>
      </c>
      <c r="G12" s="275"/>
      <c r="H12" s="275"/>
      <c r="I12" s="275"/>
      <c r="J12" s="128" t="s">
        <v>277</v>
      </c>
      <c r="K12" s="93"/>
      <c r="L12" s="93"/>
      <c r="M12" s="93"/>
      <c r="N12" s="93"/>
      <c r="O12" s="93"/>
      <c r="P12" s="93"/>
      <c r="Q12" s="93"/>
      <c r="R12" s="93"/>
      <c r="S12" s="93"/>
      <c r="T12" s="93"/>
      <c r="U12" s="93"/>
      <c r="V12" s="93"/>
      <c r="W12" s="93"/>
      <c r="X12" s="93"/>
      <c r="Y12" s="93"/>
      <c r="Z12" s="93"/>
    </row>
    <row r="13" spans="1:26" ht="15.75" x14ac:dyDescent="0.25">
      <c r="A13" s="93"/>
      <c r="B13" s="129">
        <v>1</v>
      </c>
      <c r="C13" s="130">
        <v>2</v>
      </c>
      <c r="D13" s="130">
        <v>3</v>
      </c>
      <c r="E13" s="130">
        <v>4</v>
      </c>
      <c r="F13" s="130">
        <v>5</v>
      </c>
      <c r="G13" s="130">
        <v>6</v>
      </c>
      <c r="H13" s="130">
        <v>7</v>
      </c>
      <c r="I13" s="130">
        <v>8</v>
      </c>
      <c r="J13" s="130">
        <v>9</v>
      </c>
      <c r="K13" s="93"/>
      <c r="L13" s="93"/>
      <c r="M13" s="93"/>
      <c r="N13" s="93"/>
      <c r="O13" s="93"/>
      <c r="P13" s="93"/>
      <c r="Q13" s="93"/>
      <c r="R13" s="93"/>
      <c r="S13" s="93"/>
      <c r="T13" s="93"/>
      <c r="U13" s="93"/>
      <c r="V13" s="93"/>
      <c r="W13" s="93"/>
      <c r="X13" s="93"/>
      <c r="Y13" s="93"/>
      <c r="Z13" s="93"/>
    </row>
    <row r="14" spans="1:26" ht="15.75" x14ac:dyDescent="0.25">
      <c r="A14" s="93"/>
      <c r="B14" s="271" t="s">
        <v>278</v>
      </c>
      <c r="C14" s="272"/>
      <c r="D14" s="272"/>
      <c r="E14" s="272"/>
      <c r="F14" s="272"/>
      <c r="G14" s="272"/>
      <c r="H14" s="272"/>
      <c r="I14" s="272"/>
      <c r="J14" s="273"/>
      <c r="K14" s="93"/>
      <c r="L14" s="93"/>
      <c r="M14" s="93"/>
      <c r="N14" s="93"/>
      <c r="O14" s="93"/>
      <c r="P14" s="93"/>
      <c r="Q14" s="93"/>
      <c r="R14" s="93"/>
      <c r="S14" s="93"/>
      <c r="T14" s="93"/>
      <c r="U14" s="93"/>
      <c r="V14" s="93"/>
      <c r="W14" s="93"/>
      <c r="X14" s="93"/>
      <c r="Y14" s="93"/>
      <c r="Z14" s="93"/>
    </row>
    <row r="15" spans="1:26" ht="15.75" x14ac:dyDescent="0.25">
      <c r="A15" s="93"/>
      <c r="B15" s="131">
        <v>1</v>
      </c>
      <c r="C15" s="132" t="s">
        <v>279</v>
      </c>
      <c r="D15" s="133" t="s">
        <v>280</v>
      </c>
      <c r="E15" s="134"/>
      <c r="F15" s="134"/>
      <c r="G15" s="135"/>
      <c r="H15" s="135"/>
      <c r="I15" s="135"/>
      <c r="J15" s="135"/>
      <c r="K15" s="93"/>
      <c r="L15" s="93"/>
      <c r="M15" s="93"/>
      <c r="N15" s="93"/>
      <c r="O15" s="93"/>
      <c r="P15" s="93"/>
      <c r="Q15" s="93"/>
      <c r="R15" s="93"/>
      <c r="S15" s="93"/>
      <c r="T15" s="93"/>
      <c r="U15" s="93"/>
      <c r="V15" s="93"/>
      <c r="W15" s="93"/>
      <c r="X15" s="93"/>
      <c r="Y15" s="93"/>
      <c r="Z15" s="93"/>
    </row>
    <row r="16" spans="1:26" ht="15.75" x14ac:dyDescent="0.25">
      <c r="A16" s="93"/>
      <c r="B16" s="131">
        <v>2</v>
      </c>
      <c r="C16" s="136"/>
      <c r="D16" s="137"/>
      <c r="E16" s="137"/>
      <c r="F16" s="137"/>
      <c r="G16" s="136"/>
      <c r="H16" s="136"/>
      <c r="I16" s="136"/>
      <c r="J16" s="136"/>
      <c r="K16" s="93"/>
      <c r="L16" s="93"/>
      <c r="M16" s="93"/>
      <c r="N16" s="93"/>
      <c r="O16" s="93"/>
      <c r="P16" s="93"/>
      <c r="Q16" s="93"/>
      <c r="R16" s="93"/>
      <c r="S16" s="93"/>
      <c r="T16" s="93"/>
      <c r="U16" s="93"/>
      <c r="V16" s="93"/>
      <c r="W16" s="93"/>
      <c r="X16" s="93"/>
      <c r="Y16" s="93"/>
      <c r="Z16" s="93"/>
    </row>
    <row r="17" spans="1:26" ht="15.75" x14ac:dyDescent="0.25">
      <c r="A17" s="93"/>
      <c r="B17" s="131">
        <v>3</v>
      </c>
      <c r="C17" s="136"/>
      <c r="D17" s="137"/>
      <c r="E17" s="137"/>
      <c r="F17" s="137"/>
      <c r="G17" s="136"/>
      <c r="H17" s="136"/>
      <c r="I17" s="136"/>
      <c r="J17" s="136"/>
      <c r="K17" s="93"/>
      <c r="L17" s="93"/>
      <c r="M17" s="93"/>
      <c r="N17" s="93"/>
      <c r="O17" s="93"/>
      <c r="P17" s="93"/>
      <c r="Q17" s="93"/>
      <c r="R17" s="93"/>
      <c r="S17" s="93"/>
      <c r="T17" s="93"/>
      <c r="U17" s="93"/>
      <c r="V17" s="93"/>
      <c r="W17" s="93"/>
      <c r="X17" s="93"/>
      <c r="Y17" s="93"/>
      <c r="Z17" s="93"/>
    </row>
    <row r="18" spans="1:26" ht="15.75" x14ac:dyDescent="0.25">
      <c r="A18" s="93"/>
      <c r="B18" s="138" t="s">
        <v>281</v>
      </c>
      <c r="C18" s="139"/>
      <c r="D18" s="140"/>
      <c r="E18" s="140"/>
      <c r="F18" s="140"/>
      <c r="G18" s="139"/>
      <c r="H18" s="139"/>
      <c r="I18" s="139"/>
      <c r="J18" s="139"/>
      <c r="K18" s="93"/>
      <c r="L18" s="93"/>
      <c r="M18" s="93"/>
      <c r="N18" s="93"/>
      <c r="O18" s="93"/>
      <c r="P18" s="93"/>
      <c r="Q18" s="93"/>
      <c r="R18" s="93"/>
      <c r="S18" s="93"/>
      <c r="T18" s="93"/>
      <c r="U18" s="93"/>
      <c r="V18" s="93"/>
      <c r="W18" s="93"/>
      <c r="X18" s="93"/>
      <c r="Y18" s="93"/>
      <c r="Z18" s="93"/>
    </row>
    <row r="19" spans="1:26" ht="15.75" x14ac:dyDescent="0.25">
      <c r="A19" s="93"/>
      <c r="B19" s="141" t="s">
        <v>282</v>
      </c>
      <c r="C19" s="135">
        <f>COUNTIFS(C15:C18,"*")</f>
        <v>1</v>
      </c>
      <c r="D19" s="135">
        <f>COUNTIFS(C15:C18,"*",D15:D18,"V")</f>
        <v>1</v>
      </c>
      <c r="E19" s="135">
        <f>COUNTIFS(C15:C18,"*",E15:E18,"V")</f>
        <v>0</v>
      </c>
      <c r="F19" s="135">
        <f>COUNTIFS(C15:C18,"*",F15:F18,"V")</f>
        <v>0</v>
      </c>
      <c r="G19" s="142"/>
      <c r="H19" s="142"/>
      <c r="I19" s="142"/>
      <c r="J19" s="142"/>
      <c r="K19" s="93"/>
      <c r="L19" s="93"/>
      <c r="M19" s="93"/>
      <c r="N19" s="93"/>
      <c r="O19" s="93"/>
      <c r="P19" s="93"/>
      <c r="Q19" s="93"/>
      <c r="R19" s="93"/>
      <c r="S19" s="93"/>
      <c r="T19" s="93"/>
      <c r="U19" s="93"/>
      <c r="V19" s="93"/>
      <c r="W19" s="93"/>
      <c r="X19" s="93"/>
      <c r="Y19" s="93"/>
      <c r="Z19" s="93"/>
    </row>
    <row r="20" spans="1:26" ht="15.75" x14ac:dyDescent="0.25">
      <c r="A20" s="93"/>
      <c r="B20" s="271" t="s">
        <v>283</v>
      </c>
      <c r="C20" s="272"/>
      <c r="D20" s="272"/>
      <c r="E20" s="272"/>
      <c r="F20" s="272"/>
      <c r="G20" s="272"/>
      <c r="H20" s="272"/>
      <c r="I20" s="272"/>
      <c r="J20" s="273"/>
      <c r="K20" s="93"/>
      <c r="L20" s="93"/>
      <c r="M20" s="93"/>
      <c r="N20" s="93"/>
      <c r="O20" s="93"/>
      <c r="P20" s="93"/>
      <c r="Q20" s="93"/>
      <c r="R20" s="93"/>
      <c r="S20" s="93"/>
      <c r="T20" s="93"/>
      <c r="U20" s="93"/>
      <c r="V20" s="93"/>
      <c r="W20" s="93"/>
      <c r="X20" s="93"/>
      <c r="Y20" s="93"/>
      <c r="Z20" s="93"/>
    </row>
    <row r="21" spans="1:26" ht="15.75" customHeight="1" x14ac:dyDescent="0.25">
      <c r="A21" s="93"/>
      <c r="B21" s="131">
        <v>1</v>
      </c>
      <c r="C21" s="135"/>
      <c r="D21" s="135"/>
      <c r="E21" s="135"/>
      <c r="F21" s="135"/>
      <c r="G21" s="135"/>
      <c r="H21" s="135"/>
      <c r="I21" s="135"/>
      <c r="J21" s="135"/>
      <c r="K21" s="93"/>
      <c r="L21" s="93"/>
      <c r="M21" s="93"/>
      <c r="N21" s="93"/>
      <c r="O21" s="93"/>
      <c r="P21" s="93"/>
      <c r="Q21" s="93"/>
      <c r="R21" s="93"/>
      <c r="S21" s="93"/>
      <c r="T21" s="93"/>
      <c r="U21" s="93"/>
      <c r="V21" s="93"/>
      <c r="W21" s="93"/>
      <c r="X21" s="93"/>
      <c r="Y21" s="93"/>
      <c r="Z21" s="93"/>
    </row>
    <row r="22" spans="1:26" ht="15.75" customHeight="1" x14ac:dyDescent="0.25">
      <c r="A22" s="93"/>
      <c r="B22" s="131">
        <v>2</v>
      </c>
      <c r="C22" s="136"/>
      <c r="D22" s="136"/>
      <c r="E22" s="136"/>
      <c r="F22" s="136"/>
      <c r="G22" s="136"/>
      <c r="H22" s="136"/>
      <c r="I22" s="136"/>
      <c r="J22" s="136"/>
      <c r="K22" s="93"/>
      <c r="L22" s="93"/>
      <c r="M22" s="93"/>
      <c r="N22" s="93"/>
      <c r="O22" s="93"/>
      <c r="P22" s="93"/>
      <c r="Q22" s="93"/>
      <c r="R22" s="93"/>
      <c r="S22" s="93"/>
      <c r="T22" s="93"/>
      <c r="U22" s="93"/>
      <c r="V22" s="93"/>
      <c r="W22" s="93"/>
      <c r="X22" s="93"/>
      <c r="Y22" s="93"/>
      <c r="Z22" s="93"/>
    </row>
    <row r="23" spans="1:26" ht="15.75" customHeight="1" x14ac:dyDescent="0.25">
      <c r="A23" s="93"/>
      <c r="B23" s="131">
        <v>3</v>
      </c>
      <c r="C23" s="136"/>
      <c r="D23" s="136"/>
      <c r="E23" s="136"/>
      <c r="F23" s="136"/>
      <c r="G23" s="136"/>
      <c r="H23" s="136"/>
      <c r="I23" s="136"/>
      <c r="J23" s="136"/>
      <c r="K23" s="93"/>
      <c r="L23" s="93"/>
      <c r="M23" s="93"/>
      <c r="N23" s="93"/>
      <c r="O23" s="93"/>
      <c r="P23" s="93"/>
      <c r="Q23" s="93"/>
      <c r="R23" s="93"/>
      <c r="S23" s="93"/>
      <c r="T23" s="93"/>
      <c r="U23" s="93"/>
      <c r="V23" s="93"/>
      <c r="W23" s="93"/>
      <c r="X23" s="93"/>
      <c r="Y23" s="93"/>
      <c r="Z23" s="93"/>
    </row>
    <row r="24" spans="1:26" ht="15.75" customHeight="1" x14ac:dyDescent="0.25">
      <c r="A24" s="93"/>
      <c r="B24" s="138" t="s">
        <v>281</v>
      </c>
      <c r="C24" s="139"/>
      <c r="D24" s="139"/>
      <c r="E24" s="139"/>
      <c r="F24" s="139"/>
      <c r="G24" s="139"/>
      <c r="H24" s="139"/>
      <c r="I24" s="139"/>
      <c r="J24" s="139"/>
      <c r="K24" s="93"/>
      <c r="L24" s="93"/>
      <c r="M24" s="93"/>
      <c r="N24" s="93"/>
      <c r="O24" s="93"/>
      <c r="P24" s="93"/>
      <c r="Q24" s="93"/>
      <c r="R24" s="93"/>
      <c r="S24" s="93"/>
      <c r="T24" s="93"/>
      <c r="U24" s="93"/>
      <c r="V24" s="93"/>
      <c r="W24" s="93"/>
      <c r="X24" s="93"/>
      <c r="Y24" s="93"/>
      <c r="Z24" s="93"/>
    </row>
    <row r="25" spans="1:26" ht="15.75" customHeight="1" x14ac:dyDescent="0.25">
      <c r="A25" s="93"/>
      <c r="B25" s="141" t="s">
        <v>282</v>
      </c>
      <c r="C25" s="135">
        <f>COUNTIFS(C21:C24,"*")</f>
        <v>0</v>
      </c>
      <c r="D25" s="135">
        <f>COUNTIFS(C21:C24,"*",D21:D24,"V")</f>
        <v>0</v>
      </c>
      <c r="E25" s="135">
        <f>COUNTIFS(C21:C24,"*",E21:E24,"V")</f>
        <v>0</v>
      </c>
      <c r="F25" s="135">
        <f>COUNTIFS(C21:C24,"*",F21:F24,"V")</f>
        <v>0</v>
      </c>
      <c r="G25" s="142"/>
      <c r="H25" s="142"/>
      <c r="I25" s="142"/>
      <c r="J25" s="142"/>
      <c r="K25" s="93"/>
      <c r="L25" s="93"/>
      <c r="M25" s="93"/>
      <c r="N25" s="93"/>
      <c r="O25" s="93"/>
      <c r="P25" s="93"/>
      <c r="Q25" s="93"/>
      <c r="R25" s="93"/>
      <c r="S25" s="93"/>
      <c r="T25" s="93"/>
      <c r="U25" s="93"/>
      <c r="V25" s="93"/>
      <c r="W25" s="93"/>
      <c r="X25" s="93"/>
      <c r="Y25" s="93"/>
      <c r="Z25" s="93"/>
    </row>
    <row r="26" spans="1:26" ht="15.75" customHeight="1" x14ac:dyDescent="0.25">
      <c r="A26" s="93"/>
      <c r="B26" s="271" t="s">
        <v>284</v>
      </c>
      <c r="C26" s="272"/>
      <c r="D26" s="272"/>
      <c r="E26" s="272"/>
      <c r="F26" s="272"/>
      <c r="G26" s="272"/>
      <c r="H26" s="272"/>
      <c r="I26" s="272"/>
      <c r="J26" s="273"/>
      <c r="K26" s="93"/>
      <c r="L26" s="93"/>
      <c r="M26" s="93"/>
      <c r="N26" s="93"/>
      <c r="O26" s="93"/>
      <c r="P26" s="93"/>
      <c r="Q26" s="93"/>
      <c r="R26" s="93"/>
      <c r="S26" s="93"/>
      <c r="T26" s="93"/>
      <c r="U26" s="93"/>
      <c r="V26" s="93"/>
      <c r="W26" s="93"/>
      <c r="X26" s="93"/>
      <c r="Y26" s="93"/>
      <c r="Z26" s="93"/>
    </row>
    <row r="27" spans="1:26" ht="15.75" customHeight="1" x14ac:dyDescent="0.25">
      <c r="A27" s="93"/>
      <c r="B27" s="131">
        <v>1</v>
      </c>
      <c r="C27" s="135"/>
      <c r="D27" s="135"/>
      <c r="E27" s="135"/>
      <c r="F27" s="135"/>
      <c r="G27" s="135"/>
      <c r="H27" s="135"/>
      <c r="I27" s="135"/>
      <c r="J27" s="135"/>
      <c r="K27" s="93"/>
      <c r="L27" s="93"/>
      <c r="M27" s="93"/>
      <c r="N27" s="93"/>
      <c r="O27" s="93"/>
      <c r="P27" s="93"/>
      <c r="Q27" s="93"/>
      <c r="R27" s="93"/>
      <c r="S27" s="93"/>
      <c r="T27" s="93"/>
      <c r="U27" s="93"/>
      <c r="V27" s="93"/>
      <c r="W27" s="93"/>
      <c r="X27" s="93"/>
      <c r="Y27" s="93"/>
      <c r="Z27" s="93"/>
    </row>
    <row r="28" spans="1:26" ht="15.75" customHeight="1" x14ac:dyDescent="0.25">
      <c r="A28" s="93"/>
      <c r="B28" s="131">
        <v>2</v>
      </c>
      <c r="C28" s="136"/>
      <c r="D28" s="136"/>
      <c r="E28" s="136"/>
      <c r="F28" s="136"/>
      <c r="G28" s="136"/>
      <c r="H28" s="136"/>
      <c r="I28" s="136"/>
      <c r="J28" s="136"/>
      <c r="K28" s="93"/>
      <c r="L28" s="93"/>
      <c r="M28" s="93"/>
      <c r="N28" s="93"/>
      <c r="O28" s="93"/>
      <c r="P28" s="93"/>
      <c r="Q28" s="93"/>
      <c r="R28" s="93"/>
      <c r="S28" s="93"/>
      <c r="T28" s="93"/>
      <c r="U28" s="93"/>
      <c r="V28" s="93"/>
      <c r="W28" s="93"/>
      <c r="X28" s="93"/>
      <c r="Y28" s="93"/>
      <c r="Z28" s="93"/>
    </row>
    <row r="29" spans="1:26" ht="15.75" customHeight="1" x14ac:dyDescent="0.25">
      <c r="A29" s="93"/>
      <c r="B29" s="131">
        <v>3</v>
      </c>
      <c r="C29" s="136"/>
      <c r="D29" s="136"/>
      <c r="E29" s="136"/>
      <c r="F29" s="136"/>
      <c r="G29" s="136"/>
      <c r="H29" s="136"/>
      <c r="I29" s="136"/>
      <c r="J29" s="136"/>
      <c r="K29" s="93"/>
      <c r="L29" s="93"/>
      <c r="M29" s="93"/>
      <c r="N29" s="93"/>
      <c r="O29" s="93"/>
      <c r="P29" s="93"/>
      <c r="Q29" s="93"/>
      <c r="R29" s="93"/>
      <c r="S29" s="93"/>
      <c r="T29" s="93"/>
      <c r="U29" s="93"/>
      <c r="V29" s="93"/>
      <c r="W29" s="93"/>
      <c r="X29" s="93"/>
      <c r="Y29" s="93"/>
      <c r="Z29" s="93"/>
    </row>
    <row r="30" spans="1:26" ht="15.75" customHeight="1" x14ac:dyDescent="0.25">
      <c r="A30" s="93"/>
      <c r="B30" s="138" t="s">
        <v>281</v>
      </c>
      <c r="C30" s="139"/>
      <c r="D30" s="139"/>
      <c r="E30" s="139"/>
      <c r="F30" s="139"/>
      <c r="G30" s="139"/>
      <c r="H30" s="139"/>
      <c r="I30" s="139"/>
      <c r="J30" s="139"/>
      <c r="K30" s="93"/>
      <c r="L30" s="93"/>
      <c r="M30" s="93"/>
      <c r="N30" s="93"/>
      <c r="O30" s="93"/>
      <c r="P30" s="93"/>
      <c r="Q30" s="93"/>
      <c r="R30" s="93"/>
      <c r="S30" s="93"/>
      <c r="T30" s="93"/>
      <c r="U30" s="93"/>
      <c r="V30" s="93"/>
      <c r="W30" s="93"/>
      <c r="X30" s="93"/>
      <c r="Y30" s="93"/>
      <c r="Z30" s="93"/>
    </row>
    <row r="31" spans="1:26" ht="15.75" customHeight="1" x14ac:dyDescent="0.25">
      <c r="A31" s="93"/>
      <c r="B31" s="141" t="s">
        <v>282</v>
      </c>
      <c r="C31" s="132">
        <f>COUNTIFS(C27:C30,"*")</f>
        <v>0</v>
      </c>
      <c r="D31" s="132">
        <f>COUNTIFS(C27:C30,"*",D27:D30,"V")</f>
        <v>0</v>
      </c>
      <c r="E31" s="132">
        <f>COUNTIFS(C27:C30,"*",E27:E30,"V")</f>
        <v>0</v>
      </c>
      <c r="F31" s="132">
        <f>COUNTIFS(C27:C30,"*",F27:F30,"V")</f>
        <v>0</v>
      </c>
      <c r="G31" s="143"/>
      <c r="H31" s="143"/>
      <c r="I31" s="143"/>
      <c r="J31" s="143"/>
      <c r="K31" s="93"/>
      <c r="L31" s="93"/>
      <c r="M31" s="93"/>
      <c r="N31" s="93"/>
      <c r="O31" s="93"/>
      <c r="P31" s="93"/>
      <c r="Q31" s="93"/>
      <c r="R31" s="93"/>
      <c r="S31" s="93"/>
      <c r="T31" s="93"/>
      <c r="U31" s="93"/>
      <c r="V31" s="93"/>
      <c r="W31" s="93"/>
      <c r="X31" s="93"/>
      <c r="Y31" s="93"/>
      <c r="Z31" s="93"/>
    </row>
    <row r="32" spans="1:26" ht="15.75" customHeight="1" x14ac:dyDescent="0.25">
      <c r="A32" s="93"/>
      <c r="B32" s="93"/>
      <c r="C32" s="93"/>
      <c r="D32" s="93"/>
      <c r="E32" s="93"/>
      <c r="F32" s="93"/>
      <c r="G32" s="93"/>
      <c r="H32" s="93"/>
      <c r="I32" s="93"/>
      <c r="J32" s="93"/>
      <c r="K32" s="93"/>
      <c r="L32" s="93"/>
      <c r="M32" s="93"/>
      <c r="N32" s="93"/>
      <c r="O32" s="93"/>
      <c r="P32" s="93"/>
      <c r="Q32" s="93"/>
      <c r="R32" s="93"/>
      <c r="S32" s="93"/>
      <c r="T32" s="93"/>
      <c r="U32" s="93"/>
      <c r="V32" s="93"/>
      <c r="W32" s="93"/>
      <c r="X32" s="93"/>
      <c r="Y32" s="93"/>
      <c r="Z32" s="93"/>
    </row>
    <row r="33" spans="1:26" ht="15.75" customHeight="1" x14ac:dyDescent="0.25">
      <c r="A33" s="93"/>
      <c r="B33" s="93"/>
      <c r="C33" s="93"/>
      <c r="D33" s="93"/>
      <c r="E33" s="93"/>
      <c r="F33" s="93"/>
      <c r="G33" s="93"/>
      <c r="H33" s="93"/>
      <c r="I33" s="93"/>
      <c r="J33" s="93"/>
      <c r="K33" s="93"/>
      <c r="L33" s="93"/>
      <c r="M33" s="93"/>
      <c r="N33" s="93"/>
      <c r="O33" s="93"/>
      <c r="P33" s="93"/>
      <c r="Q33" s="93"/>
      <c r="R33" s="93"/>
      <c r="S33" s="93"/>
      <c r="T33" s="93"/>
      <c r="U33" s="93"/>
      <c r="V33" s="93"/>
      <c r="W33" s="93"/>
      <c r="X33" s="93"/>
      <c r="Y33" s="93"/>
      <c r="Z33" s="93"/>
    </row>
    <row r="34" spans="1:26" ht="15.75" customHeight="1" x14ac:dyDescent="0.25">
      <c r="A34" s="93"/>
      <c r="B34" s="93"/>
      <c r="C34" s="93"/>
      <c r="D34" s="93"/>
      <c r="E34" s="93"/>
      <c r="F34" s="93"/>
      <c r="G34" s="93"/>
      <c r="H34" s="93"/>
      <c r="I34" s="93"/>
      <c r="J34" s="93"/>
      <c r="K34" s="93"/>
      <c r="L34" s="93"/>
      <c r="M34" s="93"/>
      <c r="N34" s="93"/>
      <c r="O34" s="93"/>
      <c r="P34" s="93"/>
      <c r="Q34" s="93"/>
      <c r="R34" s="93"/>
      <c r="S34" s="93"/>
      <c r="T34" s="93"/>
      <c r="U34" s="93"/>
      <c r="V34" s="93"/>
      <c r="W34" s="93"/>
      <c r="X34" s="93"/>
      <c r="Y34" s="93"/>
      <c r="Z34" s="93"/>
    </row>
    <row r="35" spans="1:26" ht="15.75" customHeight="1" x14ac:dyDescent="0.25">
      <c r="A35" s="93"/>
      <c r="B35" s="93"/>
      <c r="C35" s="93"/>
      <c r="D35" s="93"/>
      <c r="E35" s="93"/>
      <c r="F35" s="93"/>
      <c r="G35" s="93"/>
      <c r="H35" s="93"/>
      <c r="I35" s="93"/>
      <c r="J35" s="93"/>
      <c r="K35" s="93"/>
      <c r="L35" s="93"/>
      <c r="M35" s="93"/>
      <c r="N35" s="93"/>
      <c r="O35" s="93"/>
      <c r="P35" s="93"/>
      <c r="Q35" s="93"/>
      <c r="R35" s="93"/>
      <c r="S35" s="93"/>
      <c r="T35" s="93"/>
      <c r="U35" s="93"/>
      <c r="V35" s="93"/>
      <c r="W35" s="93"/>
      <c r="X35" s="93"/>
      <c r="Y35" s="93"/>
      <c r="Z35" s="93"/>
    </row>
    <row r="36" spans="1:26" ht="15.75" customHeight="1" x14ac:dyDescent="0.25">
      <c r="A36" s="93"/>
      <c r="B36" s="93"/>
      <c r="C36" s="93"/>
      <c r="D36" s="93"/>
      <c r="E36" s="93"/>
      <c r="F36" s="93"/>
      <c r="G36" s="93"/>
      <c r="H36" s="93"/>
      <c r="I36" s="93"/>
      <c r="J36" s="93"/>
      <c r="K36" s="93"/>
      <c r="L36" s="93"/>
      <c r="M36" s="93"/>
      <c r="N36" s="93"/>
      <c r="O36" s="93"/>
      <c r="P36" s="93"/>
      <c r="Q36" s="93"/>
      <c r="R36" s="93"/>
      <c r="S36" s="93"/>
      <c r="T36" s="93"/>
      <c r="U36" s="93"/>
      <c r="V36" s="93"/>
      <c r="W36" s="93"/>
      <c r="X36" s="93"/>
      <c r="Y36" s="93"/>
      <c r="Z36" s="93"/>
    </row>
    <row r="37" spans="1:26" ht="15.75" customHeight="1" x14ac:dyDescent="0.25">
      <c r="A37" s="93"/>
      <c r="B37" s="93"/>
      <c r="C37" s="93"/>
      <c r="D37" s="93"/>
      <c r="E37" s="93"/>
      <c r="F37" s="93"/>
      <c r="G37" s="93"/>
      <c r="H37" s="93"/>
      <c r="I37" s="93"/>
      <c r="J37" s="93"/>
      <c r="K37" s="93"/>
      <c r="L37" s="93"/>
      <c r="M37" s="93"/>
      <c r="N37" s="93"/>
      <c r="O37" s="93"/>
      <c r="P37" s="93"/>
      <c r="Q37" s="93"/>
      <c r="R37" s="93"/>
      <c r="S37" s="93"/>
      <c r="T37" s="93"/>
      <c r="U37" s="93"/>
      <c r="V37" s="93"/>
      <c r="W37" s="93"/>
      <c r="X37" s="93"/>
      <c r="Y37" s="93"/>
      <c r="Z37" s="93"/>
    </row>
    <row r="38" spans="1:26" ht="15.75" customHeight="1" x14ac:dyDescent="0.25">
      <c r="A38" s="93"/>
      <c r="B38" s="93"/>
      <c r="C38" s="93"/>
      <c r="D38" s="93"/>
      <c r="E38" s="93"/>
      <c r="F38" s="93"/>
      <c r="G38" s="93"/>
      <c r="H38" s="93"/>
      <c r="I38" s="93"/>
      <c r="J38" s="93"/>
      <c r="K38" s="93"/>
      <c r="L38" s="93"/>
      <c r="M38" s="93"/>
      <c r="N38" s="93"/>
      <c r="O38" s="93"/>
      <c r="P38" s="93"/>
      <c r="Q38" s="93"/>
      <c r="R38" s="93"/>
      <c r="S38" s="93"/>
      <c r="T38" s="93"/>
      <c r="U38" s="93"/>
      <c r="V38" s="93"/>
      <c r="W38" s="93"/>
      <c r="X38" s="93"/>
      <c r="Y38" s="93"/>
      <c r="Z38" s="93"/>
    </row>
    <row r="39" spans="1:26" ht="15.75" customHeight="1" x14ac:dyDescent="0.25">
      <c r="A39" s="93"/>
      <c r="B39" s="93"/>
      <c r="C39" s="93"/>
      <c r="D39" s="93"/>
      <c r="E39" s="93"/>
      <c r="F39" s="93"/>
      <c r="G39" s="93"/>
      <c r="H39" s="93"/>
      <c r="I39" s="93"/>
      <c r="J39" s="93"/>
      <c r="K39" s="93"/>
      <c r="L39" s="93"/>
      <c r="M39" s="93"/>
      <c r="N39" s="93"/>
      <c r="O39" s="93"/>
      <c r="P39" s="93"/>
      <c r="Q39" s="93"/>
      <c r="R39" s="93"/>
      <c r="S39" s="93"/>
      <c r="T39" s="93"/>
      <c r="U39" s="93"/>
      <c r="V39" s="93"/>
      <c r="W39" s="93"/>
      <c r="X39" s="93"/>
      <c r="Y39" s="93"/>
      <c r="Z39" s="93"/>
    </row>
    <row r="40" spans="1:26" ht="15.75" customHeight="1" x14ac:dyDescent="0.25">
      <c r="A40" s="93"/>
      <c r="B40" s="93"/>
      <c r="C40" s="93"/>
      <c r="D40" s="93"/>
      <c r="E40" s="93"/>
      <c r="F40" s="93"/>
      <c r="G40" s="93"/>
      <c r="H40" s="93"/>
      <c r="I40" s="93"/>
      <c r="J40" s="93"/>
      <c r="K40" s="93"/>
      <c r="L40" s="93"/>
      <c r="M40" s="93"/>
      <c r="N40" s="93"/>
      <c r="O40" s="93"/>
      <c r="P40" s="93"/>
      <c r="Q40" s="93"/>
      <c r="R40" s="93"/>
      <c r="S40" s="93"/>
      <c r="T40" s="93"/>
      <c r="U40" s="93"/>
      <c r="V40" s="93"/>
      <c r="W40" s="93"/>
      <c r="X40" s="93"/>
      <c r="Y40" s="93"/>
      <c r="Z40" s="93"/>
    </row>
    <row r="41" spans="1:26" ht="15.75" customHeight="1" x14ac:dyDescent="0.25">
      <c r="A41" s="93"/>
      <c r="B41" s="93"/>
      <c r="C41" s="93"/>
      <c r="D41" s="93"/>
      <c r="E41" s="93"/>
      <c r="F41" s="93"/>
      <c r="G41" s="93"/>
      <c r="H41" s="93"/>
      <c r="I41" s="93"/>
      <c r="J41" s="93"/>
      <c r="K41" s="93"/>
      <c r="L41" s="93"/>
      <c r="M41" s="93"/>
      <c r="N41" s="93"/>
      <c r="O41" s="93"/>
      <c r="P41" s="93"/>
      <c r="Q41" s="93"/>
      <c r="R41" s="93"/>
      <c r="S41" s="93"/>
      <c r="T41" s="93"/>
      <c r="U41" s="93"/>
      <c r="V41" s="93"/>
      <c r="W41" s="93"/>
      <c r="X41" s="93"/>
      <c r="Y41" s="93"/>
      <c r="Z41" s="93"/>
    </row>
    <row r="42" spans="1:26" ht="15.75" customHeight="1" x14ac:dyDescent="0.25">
      <c r="A42" s="93"/>
      <c r="B42" s="93"/>
      <c r="C42" s="93"/>
      <c r="D42" s="93"/>
      <c r="E42" s="93"/>
      <c r="F42" s="93"/>
      <c r="G42" s="93"/>
      <c r="H42" s="93"/>
      <c r="I42" s="93"/>
      <c r="J42" s="93"/>
      <c r="K42" s="93"/>
      <c r="L42" s="93"/>
      <c r="M42" s="93"/>
      <c r="N42" s="93"/>
      <c r="O42" s="93"/>
      <c r="P42" s="93"/>
      <c r="Q42" s="93"/>
      <c r="R42" s="93"/>
      <c r="S42" s="93"/>
      <c r="T42" s="93"/>
      <c r="U42" s="93"/>
      <c r="V42" s="93"/>
      <c r="W42" s="93"/>
      <c r="X42" s="93"/>
      <c r="Y42" s="93"/>
      <c r="Z42" s="93"/>
    </row>
    <row r="43" spans="1:26" ht="15.75" customHeight="1" x14ac:dyDescent="0.25">
      <c r="A43" s="93"/>
      <c r="B43" s="93"/>
      <c r="C43" s="93"/>
      <c r="D43" s="93"/>
      <c r="E43" s="93"/>
      <c r="F43" s="93"/>
      <c r="G43" s="93"/>
      <c r="H43" s="93"/>
      <c r="I43" s="93"/>
      <c r="J43" s="93"/>
      <c r="K43" s="93"/>
      <c r="L43" s="93"/>
      <c r="M43" s="93"/>
      <c r="N43" s="93"/>
      <c r="O43" s="93"/>
      <c r="P43" s="93"/>
      <c r="Q43" s="93"/>
      <c r="R43" s="93"/>
      <c r="S43" s="93"/>
      <c r="T43" s="93"/>
      <c r="U43" s="93"/>
      <c r="V43" s="93"/>
      <c r="W43" s="93"/>
      <c r="X43" s="93"/>
      <c r="Y43" s="93"/>
      <c r="Z43" s="93"/>
    </row>
    <row r="44" spans="1:26" ht="15.75" customHeight="1" x14ac:dyDescent="0.25">
      <c r="A44" s="93"/>
      <c r="B44" s="93"/>
      <c r="C44" s="93"/>
      <c r="D44" s="93"/>
      <c r="E44" s="93"/>
      <c r="F44" s="93"/>
      <c r="G44" s="93"/>
      <c r="H44" s="93"/>
      <c r="I44" s="93"/>
      <c r="J44" s="93"/>
      <c r="K44" s="93"/>
      <c r="L44" s="93"/>
      <c r="M44" s="93"/>
      <c r="N44" s="93"/>
      <c r="O44" s="93"/>
      <c r="P44" s="93"/>
      <c r="Q44" s="93"/>
      <c r="R44" s="93"/>
      <c r="S44" s="93"/>
      <c r="T44" s="93"/>
      <c r="U44" s="93"/>
      <c r="V44" s="93"/>
      <c r="W44" s="93"/>
      <c r="X44" s="93"/>
      <c r="Y44" s="93"/>
      <c r="Z44" s="93"/>
    </row>
    <row r="45" spans="1:26" ht="15.75" customHeight="1" x14ac:dyDescent="0.25">
      <c r="A45" s="93"/>
      <c r="B45" s="93"/>
      <c r="C45" s="93"/>
      <c r="D45" s="93"/>
      <c r="E45" s="93"/>
      <c r="F45" s="93"/>
      <c r="G45" s="93"/>
      <c r="H45" s="93"/>
      <c r="I45" s="93"/>
      <c r="J45" s="93"/>
      <c r="K45" s="93"/>
      <c r="L45" s="93"/>
      <c r="M45" s="93"/>
      <c r="N45" s="93"/>
      <c r="O45" s="93"/>
      <c r="P45" s="93"/>
      <c r="Q45" s="93"/>
      <c r="R45" s="93"/>
      <c r="S45" s="93"/>
      <c r="T45" s="93"/>
      <c r="U45" s="93"/>
      <c r="V45" s="93"/>
      <c r="W45" s="93"/>
      <c r="X45" s="93"/>
      <c r="Y45" s="93"/>
      <c r="Z45" s="93"/>
    </row>
    <row r="46" spans="1:26" ht="15.75" customHeight="1" x14ac:dyDescent="0.25">
      <c r="A46" s="93"/>
      <c r="B46" s="93"/>
      <c r="C46" s="93"/>
      <c r="D46" s="93"/>
      <c r="E46" s="93"/>
      <c r="F46" s="93"/>
      <c r="G46" s="93"/>
      <c r="H46" s="93"/>
      <c r="I46" s="93"/>
      <c r="J46" s="93"/>
      <c r="K46" s="93"/>
      <c r="L46" s="93"/>
      <c r="M46" s="93"/>
      <c r="N46" s="93"/>
      <c r="O46" s="93"/>
      <c r="P46" s="93"/>
      <c r="Q46" s="93"/>
      <c r="R46" s="93"/>
      <c r="S46" s="93"/>
      <c r="T46" s="93"/>
      <c r="U46" s="93"/>
      <c r="V46" s="93"/>
      <c r="W46" s="93"/>
      <c r="X46" s="93"/>
      <c r="Y46" s="93"/>
      <c r="Z46" s="93"/>
    </row>
    <row r="47" spans="1:26" ht="15.75" customHeight="1" x14ac:dyDescent="0.25">
      <c r="A47" s="93"/>
      <c r="B47" s="93"/>
      <c r="C47" s="93"/>
      <c r="D47" s="93"/>
      <c r="E47" s="93"/>
      <c r="F47" s="93"/>
      <c r="G47" s="93"/>
      <c r="H47" s="93"/>
      <c r="I47" s="93"/>
      <c r="J47" s="93"/>
      <c r="K47" s="93"/>
      <c r="L47" s="93"/>
      <c r="M47" s="93"/>
      <c r="N47" s="93"/>
      <c r="O47" s="93"/>
      <c r="P47" s="93"/>
      <c r="Q47" s="93"/>
      <c r="R47" s="93"/>
      <c r="S47" s="93"/>
      <c r="T47" s="93"/>
      <c r="U47" s="93"/>
      <c r="V47" s="93"/>
      <c r="W47" s="93"/>
      <c r="X47" s="93"/>
      <c r="Y47" s="93"/>
      <c r="Z47" s="93"/>
    </row>
    <row r="48" spans="1:26" ht="15.75" customHeight="1" x14ac:dyDescent="0.25">
      <c r="A48" s="93"/>
      <c r="B48" s="93"/>
      <c r="C48" s="93"/>
      <c r="D48" s="93"/>
      <c r="E48" s="93"/>
      <c r="F48" s="93"/>
      <c r="G48" s="93"/>
      <c r="H48" s="93"/>
      <c r="I48" s="93"/>
      <c r="J48" s="93"/>
      <c r="K48" s="93"/>
      <c r="L48" s="93"/>
      <c r="M48" s="93"/>
      <c r="N48" s="93"/>
      <c r="O48" s="93"/>
      <c r="P48" s="93"/>
      <c r="Q48" s="93"/>
      <c r="R48" s="93"/>
      <c r="S48" s="93"/>
      <c r="T48" s="93"/>
      <c r="U48" s="93"/>
      <c r="V48" s="93"/>
      <c r="W48" s="93"/>
      <c r="X48" s="93"/>
      <c r="Y48" s="93"/>
      <c r="Z48" s="93"/>
    </row>
    <row r="49" spans="1:26" ht="15.75" customHeight="1" x14ac:dyDescent="0.25">
      <c r="A49" s="93"/>
      <c r="B49" s="93"/>
      <c r="C49" s="93"/>
      <c r="D49" s="93"/>
      <c r="E49" s="93"/>
      <c r="F49" s="93"/>
      <c r="G49" s="93"/>
      <c r="H49" s="93"/>
      <c r="I49" s="93"/>
      <c r="J49" s="93"/>
      <c r="K49" s="93"/>
      <c r="L49" s="93"/>
      <c r="M49" s="93"/>
      <c r="N49" s="93"/>
      <c r="O49" s="93"/>
      <c r="P49" s="93"/>
      <c r="Q49" s="93"/>
      <c r="R49" s="93"/>
      <c r="S49" s="93"/>
      <c r="T49" s="93"/>
      <c r="U49" s="93"/>
      <c r="V49" s="93"/>
      <c r="W49" s="93"/>
      <c r="X49" s="93"/>
      <c r="Y49" s="93"/>
      <c r="Z49" s="93"/>
    </row>
    <row r="50" spans="1:26" ht="15.75" customHeight="1" x14ac:dyDescent="0.25">
      <c r="A50" s="93"/>
      <c r="B50" s="93"/>
      <c r="C50" s="93"/>
      <c r="D50" s="93"/>
      <c r="E50" s="93"/>
      <c r="F50" s="93"/>
      <c r="G50" s="93"/>
      <c r="H50" s="93"/>
      <c r="I50" s="93"/>
      <c r="J50" s="93"/>
      <c r="K50" s="93"/>
      <c r="L50" s="93"/>
      <c r="M50" s="93"/>
      <c r="N50" s="93"/>
      <c r="O50" s="93"/>
      <c r="P50" s="93"/>
      <c r="Q50" s="93"/>
      <c r="R50" s="93"/>
      <c r="S50" s="93"/>
      <c r="T50" s="93"/>
      <c r="U50" s="93"/>
      <c r="V50" s="93"/>
      <c r="W50" s="93"/>
      <c r="X50" s="93"/>
      <c r="Y50" s="93"/>
      <c r="Z50" s="93"/>
    </row>
    <row r="51" spans="1:26" ht="15.75" customHeight="1" x14ac:dyDescent="0.25">
      <c r="A51" s="93"/>
      <c r="B51" s="93"/>
      <c r="C51" s="93"/>
      <c r="D51" s="93"/>
      <c r="E51" s="93"/>
      <c r="F51" s="93"/>
      <c r="G51" s="93"/>
      <c r="H51" s="93"/>
      <c r="I51" s="93"/>
      <c r="J51" s="93"/>
      <c r="K51" s="93"/>
      <c r="L51" s="93"/>
      <c r="M51" s="93"/>
      <c r="N51" s="93"/>
      <c r="O51" s="93"/>
      <c r="P51" s="93"/>
      <c r="Q51" s="93"/>
      <c r="R51" s="93"/>
      <c r="S51" s="93"/>
      <c r="T51" s="93"/>
      <c r="U51" s="93"/>
      <c r="V51" s="93"/>
      <c r="W51" s="93"/>
      <c r="X51" s="93"/>
      <c r="Y51" s="93"/>
      <c r="Z51" s="93"/>
    </row>
    <row r="52" spans="1:26" ht="15.75" customHeight="1" x14ac:dyDescent="0.25">
      <c r="A52" s="93"/>
      <c r="B52" s="93"/>
      <c r="C52" s="93"/>
      <c r="D52" s="93"/>
      <c r="E52" s="93"/>
      <c r="F52" s="93"/>
      <c r="G52" s="93"/>
      <c r="H52" s="93"/>
      <c r="I52" s="93"/>
      <c r="J52" s="93"/>
      <c r="K52" s="93"/>
      <c r="L52" s="93"/>
      <c r="M52" s="93"/>
      <c r="N52" s="93"/>
      <c r="O52" s="93"/>
      <c r="P52" s="93"/>
      <c r="Q52" s="93"/>
      <c r="R52" s="93"/>
      <c r="S52" s="93"/>
      <c r="T52" s="93"/>
      <c r="U52" s="93"/>
      <c r="V52" s="93"/>
      <c r="W52" s="93"/>
      <c r="X52" s="93"/>
      <c r="Y52" s="93"/>
      <c r="Z52" s="93"/>
    </row>
    <row r="53" spans="1:26" ht="15.75" customHeight="1" x14ac:dyDescent="0.25">
      <c r="A53" s="93"/>
      <c r="B53" s="93"/>
      <c r="C53" s="93"/>
      <c r="D53" s="93"/>
      <c r="E53" s="93"/>
      <c r="F53" s="93"/>
      <c r="G53" s="93"/>
      <c r="H53" s="93"/>
      <c r="I53" s="93"/>
      <c r="J53" s="93"/>
      <c r="K53" s="93"/>
      <c r="L53" s="93"/>
      <c r="M53" s="93"/>
      <c r="N53" s="93"/>
      <c r="O53" s="93"/>
      <c r="P53" s="93"/>
      <c r="Q53" s="93"/>
      <c r="R53" s="93"/>
      <c r="S53" s="93"/>
      <c r="T53" s="93"/>
      <c r="U53" s="93"/>
      <c r="V53" s="93"/>
      <c r="W53" s="93"/>
      <c r="X53" s="93"/>
      <c r="Y53" s="93"/>
      <c r="Z53" s="93"/>
    </row>
    <row r="54" spans="1:26" ht="15.75" customHeight="1" x14ac:dyDescent="0.25">
      <c r="A54" s="93"/>
      <c r="B54" s="93"/>
      <c r="C54" s="93"/>
      <c r="D54" s="93"/>
      <c r="E54" s="93"/>
      <c r="F54" s="93"/>
      <c r="G54" s="93"/>
      <c r="H54" s="93"/>
      <c r="I54" s="93"/>
      <c r="J54" s="93"/>
      <c r="K54" s="93"/>
      <c r="L54" s="93"/>
      <c r="M54" s="93"/>
      <c r="N54" s="93"/>
      <c r="O54" s="93"/>
      <c r="P54" s="93"/>
      <c r="Q54" s="93"/>
      <c r="R54" s="93"/>
      <c r="S54" s="93"/>
      <c r="T54" s="93"/>
      <c r="U54" s="93"/>
      <c r="V54" s="93"/>
      <c r="W54" s="93"/>
      <c r="X54" s="93"/>
      <c r="Y54" s="93"/>
      <c r="Z54" s="93"/>
    </row>
    <row r="55" spans="1:26" ht="15.75" customHeight="1" x14ac:dyDescent="0.25">
      <c r="A55" s="93"/>
      <c r="B55" s="93"/>
      <c r="C55" s="93"/>
      <c r="D55" s="93"/>
      <c r="E55" s="93"/>
      <c r="F55" s="93"/>
      <c r="G55" s="93"/>
      <c r="H55" s="93"/>
      <c r="I55" s="93"/>
      <c r="J55" s="93"/>
      <c r="K55" s="93"/>
      <c r="L55" s="93"/>
      <c r="M55" s="93"/>
      <c r="N55" s="93"/>
      <c r="O55" s="93"/>
      <c r="P55" s="93"/>
      <c r="Q55" s="93"/>
      <c r="R55" s="93"/>
      <c r="S55" s="93"/>
      <c r="T55" s="93"/>
      <c r="U55" s="93"/>
      <c r="V55" s="93"/>
      <c r="W55" s="93"/>
      <c r="X55" s="93"/>
      <c r="Y55" s="93"/>
      <c r="Z55" s="93"/>
    </row>
    <row r="56" spans="1:26" ht="15.75" customHeight="1" x14ac:dyDescent="0.25">
      <c r="A56" s="93"/>
      <c r="B56" s="93"/>
      <c r="C56" s="93"/>
      <c r="D56" s="93"/>
      <c r="E56" s="93"/>
      <c r="F56" s="93"/>
      <c r="G56" s="93"/>
      <c r="H56" s="93"/>
      <c r="I56" s="93"/>
      <c r="J56" s="93"/>
      <c r="K56" s="93"/>
      <c r="L56" s="93"/>
      <c r="M56" s="93"/>
      <c r="N56" s="93"/>
      <c r="O56" s="93"/>
      <c r="P56" s="93"/>
      <c r="Q56" s="93"/>
      <c r="R56" s="93"/>
      <c r="S56" s="93"/>
      <c r="T56" s="93"/>
      <c r="U56" s="93"/>
      <c r="V56" s="93"/>
      <c r="W56" s="93"/>
      <c r="X56" s="93"/>
      <c r="Y56" s="93"/>
      <c r="Z56" s="93"/>
    </row>
    <row r="57" spans="1:26" ht="15.75" customHeight="1" x14ac:dyDescent="0.25">
      <c r="A57" s="93"/>
      <c r="B57" s="93"/>
      <c r="C57" s="93"/>
      <c r="D57" s="93"/>
      <c r="E57" s="93"/>
      <c r="F57" s="93"/>
      <c r="G57" s="93"/>
      <c r="H57" s="93"/>
      <c r="I57" s="93"/>
      <c r="J57" s="93"/>
      <c r="K57" s="93"/>
      <c r="L57" s="93"/>
      <c r="M57" s="93"/>
      <c r="N57" s="93"/>
      <c r="O57" s="93"/>
      <c r="P57" s="93"/>
      <c r="Q57" s="93"/>
      <c r="R57" s="93"/>
      <c r="S57" s="93"/>
      <c r="T57" s="93"/>
      <c r="U57" s="93"/>
      <c r="V57" s="93"/>
      <c r="W57" s="93"/>
      <c r="X57" s="93"/>
      <c r="Y57" s="93"/>
      <c r="Z57" s="93"/>
    </row>
    <row r="58" spans="1:26" ht="15.75" customHeight="1" x14ac:dyDescent="0.25">
      <c r="A58" s="93"/>
      <c r="B58" s="93"/>
      <c r="C58" s="93"/>
      <c r="D58" s="93"/>
      <c r="E58" s="93"/>
      <c r="F58" s="93"/>
      <c r="G58" s="93"/>
      <c r="H58" s="93"/>
      <c r="I58" s="93"/>
      <c r="J58" s="93"/>
      <c r="K58" s="93"/>
      <c r="L58" s="93"/>
      <c r="M58" s="93"/>
      <c r="N58" s="93"/>
      <c r="O58" s="93"/>
      <c r="P58" s="93"/>
      <c r="Q58" s="93"/>
      <c r="R58" s="93"/>
      <c r="S58" s="93"/>
      <c r="T58" s="93"/>
      <c r="U58" s="93"/>
      <c r="V58" s="93"/>
      <c r="W58" s="93"/>
      <c r="X58" s="93"/>
      <c r="Y58" s="93"/>
      <c r="Z58" s="93"/>
    </row>
    <row r="59" spans="1:26" ht="15.75" customHeight="1" x14ac:dyDescent="0.25">
      <c r="A59" s="93"/>
      <c r="B59" s="93"/>
      <c r="C59" s="93"/>
      <c r="D59" s="93"/>
      <c r="E59" s="93"/>
      <c r="F59" s="93"/>
      <c r="G59" s="93"/>
      <c r="H59" s="93"/>
      <c r="I59" s="93"/>
      <c r="J59" s="93"/>
      <c r="K59" s="93"/>
      <c r="L59" s="93"/>
      <c r="M59" s="93"/>
      <c r="N59" s="93"/>
      <c r="O59" s="93"/>
      <c r="P59" s="93"/>
      <c r="Q59" s="93"/>
      <c r="R59" s="93"/>
      <c r="S59" s="93"/>
      <c r="T59" s="93"/>
      <c r="U59" s="93"/>
      <c r="V59" s="93"/>
      <c r="W59" s="93"/>
      <c r="X59" s="93"/>
      <c r="Y59" s="93"/>
      <c r="Z59" s="93"/>
    </row>
    <row r="60" spans="1:26" ht="15.75" customHeight="1" x14ac:dyDescent="0.25">
      <c r="A60" s="93"/>
      <c r="B60" s="93"/>
      <c r="C60" s="93"/>
      <c r="D60" s="93"/>
      <c r="E60" s="93"/>
      <c r="F60" s="93"/>
      <c r="G60" s="93"/>
      <c r="H60" s="93"/>
      <c r="I60" s="93"/>
      <c r="J60" s="93"/>
      <c r="K60" s="93"/>
      <c r="L60" s="93"/>
      <c r="M60" s="93"/>
      <c r="N60" s="93"/>
      <c r="O60" s="93"/>
      <c r="P60" s="93"/>
      <c r="Q60" s="93"/>
      <c r="R60" s="93"/>
      <c r="S60" s="93"/>
      <c r="T60" s="93"/>
      <c r="U60" s="93"/>
      <c r="V60" s="93"/>
      <c r="W60" s="93"/>
      <c r="X60" s="93"/>
      <c r="Y60" s="93"/>
      <c r="Z60" s="93"/>
    </row>
    <row r="61" spans="1:26" ht="15.75" customHeight="1" x14ac:dyDescent="0.25">
      <c r="A61" s="93"/>
      <c r="B61" s="93"/>
      <c r="C61" s="93"/>
      <c r="D61" s="93"/>
      <c r="E61" s="93"/>
      <c r="F61" s="93"/>
      <c r="G61" s="93"/>
      <c r="H61" s="93"/>
      <c r="I61" s="93"/>
      <c r="J61" s="93"/>
      <c r="K61" s="93"/>
      <c r="L61" s="93"/>
      <c r="M61" s="93"/>
      <c r="N61" s="93"/>
      <c r="O61" s="93"/>
      <c r="P61" s="93"/>
      <c r="Q61" s="93"/>
      <c r="R61" s="93"/>
      <c r="S61" s="93"/>
      <c r="T61" s="93"/>
      <c r="U61" s="93"/>
      <c r="V61" s="93"/>
      <c r="W61" s="93"/>
      <c r="X61" s="93"/>
      <c r="Y61" s="93"/>
      <c r="Z61" s="93"/>
    </row>
    <row r="62" spans="1:26" ht="15.75" customHeight="1" x14ac:dyDescent="0.25">
      <c r="A62" s="93"/>
      <c r="B62" s="93"/>
      <c r="C62" s="93"/>
      <c r="D62" s="93"/>
      <c r="E62" s="93"/>
      <c r="F62" s="93"/>
      <c r="G62" s="93"/>
      <c r="H62" s="93"/>
      <c r="I62" s="93"/>
      <c r="J62" s="93"/>
      <c r="K62" s="93"/>
      <c r="L62" s="93"/>
      <c r="M62" s="93"/>
      <c r="N62" s="93"/>
      <c r="O62" s="93"/>
      <c r="P62" s="93"/>
      <c r="Q62" s="93"/>
      <c r="R62" s="93"/>
      <c r="S62" s="93"/>
      <c r="T62" s="93"/>
      <c r="U62" s="93"/>
      <c r="V62" s="93"/>
      <c r="W62" s="93"/>
      <c r="X62" s="93"/>
      <c r="Y62" s="93"/>
      <c r="Z62" s="93"/>
    </row>
    <row r="63" spans="1:26" ht="15.75" customHeight="1" x14ac:dyDescent="0.25">
      <c r="A63" s="93"/>
      <c r="B63" s="93"/>
      <c r="C63" s="93"/>
      <c r="D63" s="93"/>
      <c r="E63" s="93"/>
      <c r="F63" s="93"/>
      <c r="G63" s="93"/>
      <c r="H63" s="93"/>
      <c r="I63" s="93"/>
      <c r="J63" s="93"/>
      <c r="K63" s="93"/>
      <c r="L63" s="93"/>
      <c r="M63" s="93"/>
      <c r="N63" s="93"/>
      <c r="O63" s="93"/>
      <c r="P63" s="93"/>
      <c r="Q63" s="93"/>
      <c r="R63" s="93"/>
      <c r="S63" s="93"/>
      <c r="T63" s="93"/>
      <c r="U63" s="93"/>
      <c r="V63" s="93"/>
      <c r="W63" s="93"/>
      <c r="X63" s="93"/>
      <c r="Y63" s="93"/>
      <c r="Z63" s="93"/>
    </row>
    <row r="64" spans="1:26" ht="15.75" customHeight="1" x14ac:dyDescent="0.25">
      <c r="A64" s="93"/>
      <c r="B64" s="93"/>
      <c r="C64" s="93"/>
      <c r="D64" s="93"/>
      <c r="E64" s="93"/>
      <c r="F64" s="93"/>
      <c r="G64" s="93"/>
      <c r="H64" s="93"/>
      <c r="I64" s="93"/>
      <c r="J64" s="93"/>
      <c r="K64" s="93"/>
      <c r="L64" s="93"/>
      <c r="M64" s="93"/>
      <c r="N64" s="93"/>
      <c r="O64" s="93"/>
      <c r="P64" s="93"/>
      <c r="Q64" s="93"/>
      <c r="R64" s="93"/>
      <c r="S64" s="93"/>
      <c r="T64" s="93"/>
      <c r="U64" s="93"/>
      <c r="V64" s="93"/>
      <c r="W64" s="93"/>
      <c r="X64" s="93"/>
      <c r="Y64" s="93"/>
      <c r="Z64" s="93"/>
    </row>
    <row r="65" spans="1:26" ht="15.75" customHeight="1" x14ac:dyDescent="0.25">
      <c r="A65" s="93"/>
      <c r="B65" s="93"/>
      <c r="C65" s="93"/>
      <c r="D65" s="93"/>
      <c r="E65" s="93"/>
      <c r="F65" s="93"/>
      <c r="G65" s="93"/>
      <c r="H65" s="93"/>
      <c r="I65" s="93"/>
      <c r="J65" s="93"/>
      <c r="K65" s="93"/>
      <c r="L65" s="93"/>
      <c r="M65" s="93"/>
      <c r="N65" s="93"/>
      <c r="O65" s="93"/>
      <c r="P65" s="93"/>
      <c r="Q65" s="93"/>
      <c r="R65" s="93"/>
      <c r="S65" s="93"/>
      <c r="T65" s="93"/>
      <c r="U65" s="93"/>
      <c r="V65" s="93"/>
      <c r="W65" s="93"/>
      <c r="X65" s="93"/>
      <c r="Y65" s="93"/>
      <c r="Z65" s="93"/>
    </row>
    <row r="66" spans="1:26" ht="15.75" customHeight="1" x14ac:dyDescent="0.25">
      <c r="A66" s="93"/>
      <c r="B66" s="93"/>
      <c r="C66" s="93"/>
      <c r="D66" s="93"/>
      <c r="E66" s="93"/>
      <c r="F66" s="93"/>
      <c r="G66" s="93"/>
      <c r="H66" s="93"/>
      <c r="I66" s="93"/>
      <c r="J66" s="93"/>
      <c r="K66" s="93"/>
      <c r="L66" s="93"/>
      <c r="M66" s="93"/>
      <c r="N66" s="93"/>
      <c r="O66" s="93"/>
      <c r="P66" s="93"/>
      <c r="Q66" s="93"/>
      <c r="R66" s="93"/>
      <c r="S66" s="93"/>
      <c r="T66" s="93"/>
      <c r="U66" s="93"/>
      <c r="V66" s="93"/>
      <c r="W66" s="93"/>
      <c r="X66" s="93"/>
      <c r="Y66" s="93"/>
      <c r="Z66" s="93"/>
    </row>
    <row r="67" spans="1:26" ht="15.75" customHeight="1" x14ac:dyDescent="0.25">
      <c r="A67" s="93"/>
      <c r="B67" s="93"/>
      <c r="C67" s="93"/>
      <c r="D67" s="93"/>
      <c r="E67" s="93"/>
      <c r="F67" s="93"/>
      <c r="G67" s="93"/>
      <c r="H67" s="93"/>
      <c r="I67" s="93"/>
      <c r="J67" s="93"/>
      <c r="K67" s="93"/>
      <c r="L67" s="93"/>
      <c r="M67" s="93"/>
      <c r="N67" s="93"/>
      <c r="O67" s="93"/>
      <c r="P67" s="93"/>
      <c r="Q67" s="93"/>
      <c r="R67" s="93"/>
      <c r="S67" s="93"/>
      <c r="T67" s="93"/>
      <c r="U67" s="93"/>
      <c r="V67" s="93"/>
      <c r="W67" s="93"/>
      <c r="X67" s="93"/>
      <c r="Y67" s="93"/>
      <c r="Z67" s="93"/>
    </row>
    <row r="68" spans="1:26" ht="15.75" customHeight="1" x14ac:dyDescent="0.25">
      <c r="A68" s="93"/>
      <c r="B68" s="93"/>
      <c r="C68" s="93"/>
      <c r="D68" s="93"/>
      <c r="E68" s="93"/>
      <c r="F68" s="93"/>
      <c r="G68" s="93"/>
      <c r="H68" s="93"/>
      <c r="I68" s="93"/>
      <c r="J68" s="93"/>
      <c r="K68" s="93"/>
      <c r="L68" s="93"/>
      <c r="M68" s="93"/>
      <c r="N68" s="93"/>
      <c r="O68" s="93"/>
      <c r="P68" s="93"/>
      <c r="Q68" s="93"/>
      <c r="R68" s="93"/>
      <c r="S68" s="93"/>
      <c r="T68" s="93"/>
      <c r="U68" s="93"/>
      <c r="V68" s="93"/>
      <c r="W68" s="93"/>
      <c r="X68" s="93"/>
      <c r="Y68" s="93"/>
      <c r="Z68" s="93"/>
    </row>
    <row r="69" spans="1:26" ht="15.75" customHeight="1" x14ac:dyDescent="0.25">
      <c r="A69" s="93"/>
      <c r="B69" s="93"/>
      <c r="C69" s="93"/>
      <c r="D69" s="93"/>
      <c r="E69" s="93"/>
      <c r="F69" s="93"/>
      <c r="G69" s="93"/>
      <c r="H69" s="93"/>
      <c r="I69" s="93"/>
      <c r="J69" s="93"/>
      <c r="K69" s="93"/>
      <c r="L69" s="93"/>
      <c r="M69" s="93"/>
      <c r="N69" s="93"/>
      <c r="O69" s="93"/>
      <c r="P69" s="93"/>
      <c r="Q69" s="93"/>
      <c r="R69" s="93"/>
      <c r="S69" s="93"/>
      <c r="T69" s="93"/>
      <c r="U69" s="93"/>
      <c r="V69" s="93"/>
      <c r="W69" s="93"/>
      <c r="X69" s="93"/>
      <c r="Y69" s="93"/>
      <c r="Z69" s="93"/>
    </row>
    <row r="70" spans="1:26" ht="15.75" customHeight="1" x14ac:dyDescent="0.25">
      <c r="A70" s="93"/>
      <c r="B70" s="93"/>
      <c r="C70" s="93"/>
      <c r="D70" s="93"/>
      <c r="E70" s="93"/>
      <c r="F70" s="93"/>
      <c r="G70" s="93"/>
      <c r="H70" s="93"/>
      <c r="I70" s="93"/>
      <c r="J70" s="93"/>
      <c r="K70" s="93"/>
      <c r="L70" s="93"/>
      <c r="M70" s="93"/>
      <c r="N70" s="93"/>
      <c r="O70" s="93"/>
      <c r="P70" s="93"/>
      <c r="Q70" s="93"/>
      <c r="R70" s="93"/>
      <c r="S70" s="93"/>
      <c r="T70" s="93"/>
      <c r="U70" s="93"/>
      <c r="V70" s="93"/>
      <c r="W70" s="93"/>
      <c r="X70" s="93"/>
      <c r="Y70" s="93"/>
      <c r="Z70" s="93"/>
    </row>
    <row r="71" spans="1:26" ht="15.75" customHeight="1" x14ac:dyDescent="0.25">
      <c r="A71" s="93"/>
      <c r="B71" s="93"/>
      <c r="C71" s="93"/>
      <c r="D71" s="93"/>
      <c r="E71" s="93"/>
      <c r="F71" s="93"/>
      <c r="G71" s="93"/>
      <c r="H71" s="93"/>
      <c r="I71" s="93"/>
      <c r="J71" s="93"/>
      <c r="K71" s="93"/>
      <c r="L71" s="93"/>
      <c r="M71" s="93"/>
      <c r="N71" s="93"/>
      <c r="O71" s="93"/>
      <c r="P71" s="93"/>
      <c r="Q71" s="93"/>
      <c r="R71" s="93"/>
      <c r="S71" s="93"/>
      <c r="T71" s="93"/>
      <c r="U71" s="93"/>
      <c r="V71" s="93"/>
      <c r="W71" s="93"/>
      <c r="X71" s="93"/>
      <c r="Y71" s="93"/>
      <c r="Z71" s="93"/>
    </row>
    <row r="72" spans="1:26" ht="15.75" customHeight="1" x14ac:dyDescent="0.25">
      <c r="A72" s="93"/>
      <c r="B72" s="93"/>
      <c r="C72" s="93"/>
      <c r="D72" s="93"/>
      <c r="E72" s="93"/>
      <c r="F72" s="93"/>
      <c r="G72" s="93"/>
      <c r="H72" s="93"/>
      <c r="I72" s="93"/>
      <c r="J72" s="93"/>
      <c r="K72" s="93"/>
      <c r="L72" s="93"/>
      <c r="M72" s="93"/>
      <c r="N72" s="93"/>
      <c r="O72" s="93"/>
      <c r="P72" s="93"/>
      <c r="Q72" s="93"/>
      <c r="R72" s="93"/>
      <c r="S72" s="93"/>
      <c r="T72" s="93"/>
      <c r="U72" s="93"/>
      <c r="V72" s="93"/>
      <c r="W72" s="93"/>
      <c r="X72" s="93"/>
      <c r="Y72" s="93"/>
      <c r="Z72" s="93"/>
    </row>
    <row r="73" spans="1:26" ht="15.75" customHeight="1" x14ac:dyDescent="0.25">
      <c r="A73" s="93"/>
      <c r="B73" s="93"/>
      <c r="C73" s="93"/>
      <c r="D73" s="93"/>
      <c r="E73" s="93"/>
      <c r="F73" s="93"/>
      <c r="G73" s="93"/>
      <c r="H73" s="93"/>
      <c r="I73" s="93"/>
      <c r="J73" s="93"/>
      <c r="K73" s="93"/>
      <c r="L73" s="93"/>
      <c r="M73" s="93"/>
      <c r="N73" s="93"/>
      <c r="O73" s="93"/>
      <c r="P73" s="93"/>
      <c r="Q73" s="93"/>
      <c r="R73" s="93"/>
      <c r="S73" s="93"/>
      <c r="T73" s="93"/>
      <c r="U73" s="93"/>
      <c r="V73" s="93"/>
      <c r="W73" s="93"/>
      <c r="X73" s="93"/>
      <c r="Y73" s="93"/>
      <c r="Z73" s="93"/>
    </row>
    <row r="74" spans="1:26" ht="15.75" customHeight="1" x14ac:dyDescent="0.25">
      <c r="A74" s="93"/>
      <c r="B74" s="93"/>
      <c r="C74" s="93"/>
      <c r="D74" s="93"/>
      <c r="E74" s="93"/>
      <c r="F74" s="93"/>
      <c r="G74" s="93"/>
      <c r="H74" s="93"/>
      <c r="I74" s="93"/>
      <c r="J74" s="93"/>
      <c r="K74" s="93"/>
      <c r="L74" s="93"/>
      <c r="M74" s="93"/>
      <c r="N74" s="93"/>
      <c r="O74" s="93"/>
      <c r="P74" s="93"/>
      <c r="Q74" s="93"/>
      <c r="R74" s="93"/>
      <c r="S74" s="93"/>
      <c r="T74" s="93"/>
      <c r="U74" s="93"/>
      <c r="V74" s="93"/>
      <c r="W74" s="93"/>
      <c r="X74" s="93"/>
      <c r="Y74" s="93"/>
      <c r="Z74" s="93"/>
    </row>
    <row r="75" spans="1:26" ht="15.75" customHeight="1" x14ac:dyDescent="0.25">
      <c r="A75" s="93"/>
      <c r="B75" s="93"/>
      <c r="C75" s="93"/>
      <c r="D75" s="93"/>
      <c r="E75" s="93"/>
      <c r="F75" s="93"/>
      <c r="G75" s="93"/>
      <c r="H75" s="93"/>
      <c r="I75" s="93"/>
      <c r="J75" s="93"/>
      <c r="K75" s="93"/>
      <c r="L75" s="93"/>
      <c r="M75" s="93"/>
      <c r="N75" s="93"/>
      <c r="O75" s="93"/>
      <c r="P75" s="93"/>
      <c r="Q75" s="93"/>
      <c r="R75" s="93"/>
      <c r="S75" s="93"/>
      <c r="T75" s="93"/>
      <c r="U75" s="93"/>
      <c r="V75" s="93"/>
      <c r="W75" s="93"/>
      <c r="X75" s="93"/>
      <c r="Y75" s="93"/>
      <c r="Z75" s="93"/>
    </row>
    <row r="76" spans="1:26" ht="15.75" customHeight="1" x14ac:dyDescent="0.25">
      <c r="A76" s="93"/>
      <c r="B76" s="93"/>
      <c r="C76" s="93"/>
      <c r="D76" s="93"/>
      <c r="E76" s="93"/>
      <c r="F76" s="93"/>
      <c r="G76" s="93"/>
      <c r="H76" s="93"/>
      <c r="I76" s="93"/>
      <c r="J76" s="93"/>
      <c r="K76" s="93"/>
      <c r="L76" s="93"/>
      <c r="M76" s="93"/>
      <c r="N76" s="93"/>
      <c r="O76" s="93"/>
      <c r="P76" s="93"/>
      <c r="Q76" s="93"/>
      <c r="R76" s="93"/>
      <c r="S76" s="93"/>
      <c r="T76" s="93"/>
      <c r="U76" s="93"/>
      <c r="V76" s="93"/>
      <c r="W76" s="93"/>
      <c r="X76" s="93"/>
      <c r="Y76" s="93"/>
      <c r="Z76" s="93"/>
    </row>
    <row r="77" spans="1:26" ht="15.75" customHeight="1" x14ac:dyDescent="0.25">
      <c r="A77" s="93"/>
      <c r="B77" s="93"/>
      <c r="C77" s="93"/>
      <c r="D77" s="93"/>
      <c r="E77" s="93"/>
      <c r="F77" s="93"/>
      <c r="G77" s="93"/>
      <c r="H77" s="93"/>
      <c r="I77" s="93"/>
      <c r="J77" s="93"/>
      <c r="K77" s="93"/>
      <c r="L77" s="93"/>
      <c r="M77" s="93"/>
      <c r="N77" s="93"/>
      <c r="O77" s="93"/>
      <c r="P77" s="93"/>
      <c r="Q77" s="93"/>
      <c r="R77" s="93"/>
      <c r="S77" s="93"/>
      <c r="T77" s="93"/>
      <c r="U77" s="93"/>
      <c r="V77" s="93"/>
      <c r="W77" s="93"/>
      <c r="X77" s="93"/>
      <c r="Y77" s="93"/>
      <c r="Z77" s="93"/>
    </row>
    <row r="78" spans="1:26" ht="15.75" customHeight="1" x14ac:dyDescent="0.25">
      <c r="A78" s="93"/>
      <c r="B78" s="93"/>
      <c r="C78" s="93"/>
      <c r="D78" s="93"/>
      <c r="E78" s="93"/>
      <c r="F78" s="93"/>
      <c r="G78" s="93"/>
      <c r="H78" s="93"/>
      <c r="I78" s="93"/>
      <c r="J78" s="93"/>
      <c r="K78" s="93"/>
      <c r="L78" s="93"/>
      <c r="M78" s="93"/>
      <c r="N78" s="93"/>
      <c r="O78" s="93"/>
      <c r="P78" s="93"/>
      <c r="Q78" s="93"/>
      <c r="R78" s="93"/>
      <c r="S78" s="93"/>
      <c r="T78" s="93"/>
      <c r="U78" s="93"/>
      <c r="V78" s="93"/>
      <c r="W78" s="93"/>
      <c r="X78" s="93"/>
      <c r="Y78" s="93"/>
      <c r="Z78" s="93"/>
    </row>
    <row r="79" spans="1:26" ht="15.75" customHeight="1" x14ac:dyDescent="0.25">
      <c r="A79" s="93"/>
      <c r="B79" s="93"/>
      <c r="C79" s="93"/>
      <c r="D79" s="93"/>
      <c r="E79" s="93"/>
      <c r="F79" s="93"/>
      <c r="G79" s="93"/>
      <c r="H79" s="93"/>
      <c r="I79" s="93"/>
      <c r="J79" s="93"/>
      <c r="K79" s="93"/>
      <c r="L79" s="93"/>
      <c r="M79" s="93"/>
      <c r="N79" s="93"/>
      <c r="O79" s="93"/>
      <c r="P79" s="93"/>
      <c r="Q79" s="93"/>
      <c r="R79" s="93"/>
      <c r="S79" s="93"/>
      <c r="T79" s="93"/>
      <c r="U79" s="93"/>
      <c r="V79" s="93"/>
      <c r="W79" s="93"/>
      <c r="X79" s="93"/>
      <c r="Y79" s="93"/>
      <c r="Z79" s="93"/>
    </row>
    <row r="80" spans="1:26" ht="15.75" customHeight="1" x14ac:dyDescent="0.25">
      <c r="A80" s="93"/>
      <c r="B80" s="93"/>
      <c r="C80" s="93"/>
      <c r="D80" s="93"/>
      <c r="E80" s="93"/>
      <c r="F80" s="93"/>
      <c r="G80" s="93"/>
      <c r="H80" s="93"/>
      <c r="I80" s="93"/>
      <c r="J80" s="93"/>
      <c r="K80" s="93"/>
      <c r="L80" s="93"/>
      <c r="M80" s="93"/>
      <c r="N80" s="93"/>
      <c r="O80" s="93"/>
      <c r="P80" s="93"/>
      <c r="Q80" s="93"/>
      <c r="R80" s="93"/>
      <c r="S80" s="93"/>
      <c r="T80" s="93"/>
      <c r="U80" s="93"/>
      <c r="V80" s="93"/>
      <c r="W80" s="93"/>
      <c r="X80" s="93"/>
      <c r="Y80" s="93"/>
      <c r="Z80" s="93"/>
    </row>
    <row r="81" spans="1:26" ht="15.75" customHeight="1" x14ac:dyDescent="0.25">
      <c r="A81" s="93"/>
      <c r="B81" s="93"/>
      <c r="C81" s="93"/>
      <c r="D81" s="93"/>
      <c r="E81" s="93"/>
      <c r="F81" s="93"/>
      <c r="G81" s="93"/>
      <c r="H81" s="93"/>
      <c r="I81" s="93"/>
      <c r="J81" s="93"/>
      <c r="K81" s="93"/>
      <c r="L81" s="93"/>
      <c r="M81" s="93"/>
      <c r="N81" s="93"/>
      <c r="O81" s="93"/>
      <c r="P81" s="93"/>
      <c r="Q81" s="93"/>
      <c r="R81" s="93"/>
      <c r="S81" s="93"/>
      <c r="T81" s="93"/>
      <c r="U81" s="93"/>
      <c r="V81" s="93"/>
      <c r="W81" s="93"/>
      <c r="X81" s="93"/>
      <c r="Y81" s="93"/>
      <c r="Z81" s="93"/>
    </row>
    <row r="82" spans="1:26" ht="15.75" customHeight="1" x14ac:dyDescent="0.25">
      <c r="A82" s="93"/>
      <c r="B82" s="93"/>
      <c r="C82" s="93"/>
      <c r="D82" s="93"/>
      <c r="E82" s="93"/>
      <c r="F82" s="93"/>
      <c r="G82" s="93"/>
      <c r="H82" s="93"/>
      <c r="I82" s="93"/>
      <c r="J82" s="93"/>
      <c r="K82" s="93"/>
      <c r="L82" s="93"/>
      <c r="M82" s="93"/>
      <c r="N82" s="93"/>
      <c r="O82" s="93"/>
      <c r="P82" s="93"/>
      <c r="Q82" s="93"/>
      <c r="R82" s="93"/>
      <c r="S82" s="93"/>
      <c r="T82" s="93"/>
      <c r="U82" s="93"/>
      <c r="V82" s="93"/>
      <c r="W82" s="93"/>
      <c r="X82" s="93"/>
      <c r="Y82" s="93"/>
      <c r="Z82" s="93"/>
    </row>
    <row r="83" spans="1:26" ht="15.75" customHeight="1" x14ac:dyDescent="0.25">
      <c r="A83" s="93"/>
      <c r="B83" s="93"/>
      <c r="C83" s="93"/>
      <c r="D83" s="93"/>
      <c r="E83" s="93"/>
      <c r="F83" s="93"/>
      <c r="G83" s="93"/>
      <c r="H83" s="93"/>
      <c r="I83" s="93"/>
      <c r="J83" s="93"/>
      <c r="K83" s="93"/>
      <c r="L83" s="93"/>
      <c r="M83" s="93"/>
      <c r="N83" s="93"/>
      <c r="O83" s="93"/>
      <c r="P83" s="93"/>
      <c r="Q83" s="93"/>
      <c r="R83" s="93"/>
      <c r="S83" s="93"/>
      <c r="T83" s="93"/>
      <c r="U83" s="93"/>
      <c r="V83" s="93"/>
      <c r="W83" s="93"/>
      <c r="X83" s="93"/>
      <c r="Y83" s="93"/>
      <c r="Z83" s="93"/>
    </row>
    <row r="84" spans="1:26" ht="15.75" customHeight="1" x14ac:dyDescent="0.25">
      <c r="A84" s="93"/>
      <c r="B84" s="93"/>
      <c r="C84" s="93"/>
      <c r="D84" s="93"/>
      <c r="E84" s="93"/>
      <c r="F84" s="93"/>
      <c r="G84" s="93"/>
      <c r="H84" s="93"/>
      <c r="I84" s="93"/>
      <c r="J84" s="93"/>
      <c r="K84" s="93"/>
      <c r="L84" s="93"/>
      <c r="M84" s="93"/>
      <c r="N84" s="93"/>
      <c r="O84" s="93"/>
      <c r="P84" s="93"/>
      <c r="Q84" s="93"/>
      <c r="R84" s="93"/>
      <c r="S84" s="93"/>
      <c r="T84" s="93"/>
      <c r="U84" s="93"/>
      <c r="V84" s="93"/>
      <c r="W84" s="93"/>
      <c r="X84" s="93"/>
      <c r="Y84" s="93"/>
      <c r="Z84" s="93"/>
    </row>
    <row r="85" spans="1:26" ht="15.75" customHeight="1" x14ac:dyDescent="0.25">
      <c r="A85" s="93"/>
      <c r="B85" s="93"/>
      <c r="C85" s="93"/>
      <c r="D85" s="93"/>
      <c r="E85" s="93"/>
      <c r="F85" s="93"/>
      <c r="G85" s="93"/>
      <c r="H85" s="93"/>
      <c r="I85" s="93"/>
      <c r="J85" s="93"/>
      <c r="K85" s="93"/>
      <c r="L85" s="93"/>
      <c r="M85" s="93"/>
      <c r="N85" s="93"/>
      <c r="O85" s="93"/>
      <c r="P85" s="93"/>
      <c r="Q85" s="93"/>
      <c r="R85" s="93"/>
      <c r="S85" s="93"/>
      <c r="T85" s="93"/>
      <c r="U85" s="93"/>
      <c r="V85" s="93"/>
      <c r="W85" s="93"/>
      <c r="X85" s="93"/>
      <c r="Y85" s="93"/>
      <c r="Z85" s="93"/>
    </row>
    <row r="86" spans="1:26" ht="15.75" customHeight="1" x14ac:dyDescent="0.25">
      <c r="A86" s="93"/>
      <c r="B86" s="93"/>
      <c r="C86" s="93"/>
      <c r="D86" s="93"/>
      <c r="E86" s="93"/>
      <c r="F86" s="93"/>
      <c r="G86" s="93"/>
      <c r="H86" s="93"/>
      <c r="I86" s="93"/>
      <c r="J86" s="93"/>
      <c r="K86" s="93"/>
      <c r="L86" s="93"/>
      <c r="M86" s="93"/>
      <c r="N86" s="93"/>
      <c r="O86" s="93"/>
      <c r="P86" s="93"/>
      <c r="Q86" s="93"/>
      <c r="R86" s="93"/>
      <c r="S86" s="93"/>
      <c r="T86" s="93"/>
      <c r="U86" s="93"/>
      <c r="V86" s="93"/>
      <c r="W86" s="93"/>
      <c r="X86" s="93"/>
      <c r="Y86" s="93"/>
      <c r="Z86" s="93"/>
    </row>
    <row r="87" spans="1:26" ht="15.75" customHeight="1" x14ac:dyDescent="0.25">
      <c r="A87" s="93"/>
      <c r="B87" s="93"/>
      <c r="C87" s="93"/>
      <c r="D87" s="93"/>
      <c r="E87" s="93"/>
      <c r="F87" s="93"/>
      <c r="G87" s="93"/>
      <c r="H87" s="93"/>
      <c r="I87" s="93"/>
      <c r="J87" s="93"/>
      <c r="K87" s="93"/>
      <c r="L87" s="93"/>
      <c r="M87" s="93"/>
      <c r="N87" s="93"/>
      <c r="O87" s="93"/>
      <c r="P87" s="93"/>
      <c r="Q87" s="93"/>
      <c r="R87" s="93"/>
      <c r="S87" s="93"/>
      <c r="T87" s="93"/>
      <c r="U87" s="93"/>
      <c r="V87" s="93"/>
      <c r="W87" s="93"/>
      <c r="X87" s="93"/>
      <c r="Y87" s="93"/>
      <c r="Z87" s="93"/>
    </row>
    <row r="88" spans="1:26" ht="15.75" customHeight="1" x14ac:dyDescent="0.25">
      <c r="A88" s="93"/>
      <c r="B88" s="93"/>
      <c r="C88" s="93"/>
      <c r="D88" s="93"/>
      <c r="E88" s="93"/>
      <c r="F88" s="93"/>
      <c r="G88" s="93"/>
      <c r="H88" s="93"/>
      <c r="I88" s="93"/>
      <c r="J88" s="93"/>
      <c r="K88" s="93"/>
      <c r="L88" s="93"/>
      <c r="M88" s="93"/>
      <c r="N88" s="93"/>
      <c r="O88" s="93"/>
      <c r="P88" s="93"/>
      <c r="Q88" s="93"/>
      <c r="R88" s="93"/>
      <c r="S88" s="93"/>
      <c r="T88" s="93"/>
      <c r="U88" s="93"/>
      <c r="V88" s="93"/>
      <c r="W88" s="93"/>
      <c r="X88" s="93"/>
      <c r="Y88" s="93"/>
      <c r="Z88" s="93"/>
    </row>
    <row r="89" spans="1:26" ht="15.75" customHeight="1" x14ac:dyDescent="0.25">
      <c r="A89" s="93"/>
      <c r="B89" s="93"/>
      <c r="C89" s="93"/>
      <c r="D89" s="93"/>
      <c r="E89" s="93"/>
      <c r="F89" s="93"/>
      <c r="G89" s="93"/>
      <c r="H89" s="93"/>
      <c r="I89" s="93"/>
      <c r="J89" s="93"/>
      <c r="K89" s="93"/>
      <c r="L89" s="93"/>
      <c r="M89" s="93"/>
      <c r="N89" s="93"/>
      <c r="O89" s="93"/>
      <c r="P89" s="93"/>
      <c r="Q89" s="93"/>
      <c r="R89" s="93"/>
      <c r="S89" s="93"/>
      <c r="T89" s="93"/>
      <c r="U89" s="93"/>
      <c r="V89" s="93"/>
      <c r="W89" s="93"/>
      <c r="X89" s="93"/>
      <c r="Y89" s="93"/>
      <c r="Z89" s="93"/>
    </row>
    <row r="90" spans="1:26" ht="15.75" customHeight="1" x14ac:dyDescent="0.25">
      <c r="A90" s="93"/>
      <c r="B90" s="93"/>
      <c r="C90" s="93"/>
      <c r="D90" s="93"/>
      <c r="E90" s="93"/>
      <c r="F90" s="93"/>
      <c r="G90" s="93"/>
      <c r="H90" s="93"/>
      <c r="I90" s="93"/>
      <c r="J90" s="93"/>
      <c r="K90" s="93"/>
      <c r="L90" s="93"/>
      <c r="M90" s="93"/>
      <c r="N90" s="93"/>
      <c r="O90" s="93"/>
      <c r="P90" s="93"/>
      <c r="Q90" s="93"/>
      <c r="R90" s="93"/>
      <c r="S90" s="93"/>
      <c r="T90" s="93"/>
      <c r="U90" s="93"/>
      <c r="V90" s="93"/>
      <c r="W90" s="93"/>
      <c r="X90" s="93"/>
      <c r="Y90" s="93"/>
      <c r="Z90" s="93"/>
    </row>
    <row r="91" spans="1:26" ht="15.75" customHeight="1" x14ac:dyDescent="0.25">
      <c r="A91" s="93"/>
      <c r="B91" s="93"/>
      <c r="C91" s="93"/>
      <c r="D91" s="93"/>
      <c r="E91" s="93"/>
      <c r="F91" s="93"/>
      <c r="G91" s="93"/>
      <c r="H91" s="93"/>
      <c r="I91" s="93"/>
      <c r="J91" s="93"/>
      <c r="K91" s="93"/>
      <c r="L91" s="93"/>
      <c r="M91" s="93"/>
      <c r="N91" s="93"/>
      <c r="O91" s="93"/>
      <c r="P91" s="93"/>
      <c r="Q91" s="93"/>
      <c r="R91" s="93"/>
      <c r="S91" s="93"/>
      <c r="T91" s="93"/>
      <c r="U91" s="93"/>
      <c r="V91" s="93"/>
      <c r="W91" s="93"/>
      <c r="X91" s="93"/>
      <c r="Y91" s="93"/>
      <c r="Z91" s="93"/>
    </row>
    <row r="92" spans="1:26" ht="15.75" customHeight="1" x14ac:dyDescent="0.25">
      <c r="A92" s="93"/>
      <c r="B92" s="93"/>
      <c r="C92" s="93"/>
      <c r="D92" s="93"/>
      <c r="E92" s="93"/>
      <c r="F92" s="93"/>
      <c r="G92" s="93"/>
      <c r="H92" s="93"/>
      <c r="I92" s="93"/>
      <c r="J92" s="93"/>
      <c r="K92" s="93"/>
      <c r="L92" s="93"/>
      <c r="M92" s="93"/>
      <c r="N92" s="93"/>
      <c r="O92" s="93"/>
      <c r="P92" s="93"/>
      <c r="Q92" s="93"/>
      <c r="R92" s="93"/>
      <c r="S92" s="93"/>
      <c r="T92" s="93"/>
      <c r="U92" s="93"/>
      <c r="V92" s="93"/>
      <c r="W92" s="93"/>
      <c r="X92" s="93"/>
      <c r="Y92" s="93"/>
      <c r="Z92" s="93"/>
    </row>
    <row r="93" spans="1:26" ht="15.75" customHeight="1" x14ac:dyDescent="0.25">
      <c r="A93" s="93"/>
      <c r="B93" s="93"/>
      <c r="C93" s="93"/>
      <c r="D93" s="93"/>
      <c r="E93" s="93"/>
      <c r="F93" s="93"/>
      <c r="G93" s="93"/>
      <c r="H93" s="93"/>
      <c r="I93" s="93"/>
      <c r="J93" s="93"/>
      <c r="K93" s="93"/>
      <c r="L93" s="93"/>
      <c r="M93" s="93"/>
      <c r="N93" s="93"/>
      <c r="O93" s="93"/>
      <c r="P93" s="93"/>
      <c r="Q93" s="93"/>
      <c r="R93" s="93"/>
      <c r="S93" s="93"/>
      <c r="T93" s="93"/>
      <c r="U93" s="93"/>
      <c r="V93" s="93"/>
      <c r="W93" s="93"/>
      <c r="X93" s="93"/>
      <c r="Y93" s="93"/>
      <c r="Z93" s="93"/>
    </row>
    <row r="94" spans="1:26" ht="15.75" customHeight="1" x14ac:dyDescent="0.25">
      <c r="A94" s="93"/>
      <c r="B94" s="93"/>
      <c r="C94" s="93"/>
      <c r="D94" s="93"/>
      <c r="E94" s="93"/>
      <c r="F94" s="93"/>
      <c r="G94" s="93"/>
      <c r="H94" s="93"/>
      <c r="I94" s="93"/>
      <c r="J94" s="93"/>
      <c r="K94" s="93"/>
      <c r="L94" s="93"/>
      <c r="M94" s="93"/>
      <c r="N94" s="93"/>
      <c r="O94" s="93"/>
      <c r="P94" s="93"/>
      <c r="Q94" s="93"/>
      <c r="R94" s="93"/>
      <c r="S94" s="93"/>
      <c r="T94" s="93"/>
      <c r="U94" s="93"/>
      <c r="V94" s="93"/>
      <c r="W94" s="93"/>
      <c r="X94" s="93"/>
      <c r="Y94" s="93"/>
      <c r="Z94" s="93"/>
    </row>
    <row r="95" spans="1:26" ht="15.75" customHeight="1" x14ac:dyDescent="0.25">
      <c r="A95" s="93"/>
      <c r="B95" s="93"/>
      <c r="C95" s="93"/>
      <c r="D95" s="93"/>
      <c r="E95" s="93"/>
      <c r="F95" s="93"/>
      <c r="G95" s="93"/>
      <c r="H95" s="93"/>
      <c r="I95" s="93"/>
      <c r="J95" s="93"/>
      <c r="K95" s="93"/>
      <c r="L95" s="93"/>
      <c r="M95" s="93"/>
      <c r="N95" s="93"/>
      <c r="O95" s="93"/>
      <c r="P95" s="93"/>
      <c r="Q95" s="93"/>
      <c r="R95" s="93"/>
      <c r="S95" s="93"/>
      <c r="T95" s="93"/>
      <c r="U95" s="93"/>
      <c r="V95" s="93"/>
      <c r="W95" s="93"/>
      <c r="X95" s="93"/>
      <c r="Y95" s="93"/>
      <c r="Z95" s="93"/>
    </row>
    <row r="96" spans="1:26" ht="15.75" customHeight="1" x14ac:dyDescent="0.25">
      <c r="A96" s="93"/>
      <c r="B96" s="93"/>
      <c r="C96" s="93"/>
      <c r="D96" s="93"/>
      <c r="E96" s="93"/>
      <c r="F96" s="93"/>
      <c r="G96" s="93"/>
      <c r="H96" s="93"/>
      <c r="I96" s="93"/>
      <c r="J96" s="93"/>
      <c r="K96" s="93"/>
      <c r="L96" s="93"/>
      <c r="M96" s="93"/>
      <c r="N96" s="93"/>
      <c r="O96" s="93"/>
      <c r="P96" s="93"/>
      <c r="Q96" s="93"/>
      <c r="R96" s="93"/>
      <c r="S96" s="93"/>
      <c r="T96" s="93"/>
      <c r="U96" s="93"/>
      <c r="V96" s="93"/>
      <c r="W96" s="93"/>
      <c r="X96" s="93"/>
      <c r="Y96" s="93"/>
      <c r="Z96" s="93"/>
    </row>
    <row r="97" spans="1:26" ht="15.75" customHeight="1" x14ac:dyDescent="0.25">
      <c r="A97" s="93"/>
      <c r="B97" s="93"/>
      <c r="C97" s="93"/>
      <c r="D97" s="93"/>
      <c r="E97" s="93"/>
      <c r="F97" s="93"/>
      <c r="G97" s="93"/>
      <c r="H97" s="93"/>
      <c r="I97" s="93"/>
      <c r="J97" s="93"/>
      <c r="K97" s="93"/>
      <c r="L97" s="93"/>
      <c r="M97" s="93"/>
      <c r="N97" s="93"/>
      <c r="O97" s="93"/>
      <c r="P97" s="93"/>
      <c r="Q97" s="93"/>
      <c r="R97" s="93"/>
      <c r="S97" s="93"/>
      <c r="T97" s="93"/>
      <c r="U97" s="93"/>
      <c r="V97" s="93"/>
      <c r="W97" s="93"/>
      <c r="X97" s="93"/>
      <c r="Y97" s="93"/>
      <c r="Z97" s="93"/>
    </row>
    <row r="98" spans="1:26" ht="15.75" customHeight="1" x14ac:dyDescent="0.25">
      <c r="A98" s="93"/>
      <c r="B98" s="93"/>
      <c r="C98" s="93"/>
      <c r="D98" s="93"/>
      <c r="E98" s="93"/>
      <c r="F98" s="93"/>
      <c r="G98" s="93"/>
      <c r="H98" s="93"/>
      <c r="I98" s="93"/>
      <c r="J98" s="93"/>
      <c r="K98" s="93"/>
      <c r="L98" s="93"/>
      <c r="M98" s="93"/>
      <c r="N98" s="93"/>
      <c r="O98" s="93"/>
      <c r="P98" s="93"/>
      <c r="Q98" s="93"/>
      <c r="R98" s="93"/>
      <c r="S98" s="93"/>
      <c r="T98" s="93"/>
      <c r="U98" s="93"/>
      <c r="V98" s="93"/>
      <c r="W98" s="93"/>
      <c r="X98" s="93"/>
      <c r="Y98" s="93"/>
      <c r="Z98" s="93"/>
    </row>
    <row r="99" spans="1:26" ht="15.75" customHeight="1" x14ac:dyDescent="0.25">
      <c r="A99" s="93"/>
      <c r="B99" s="93"/>
      <c r="C99" s="93"/>
      <c r="D99" s="93"/>
      <c r="E99" s="93"/>
      <c r="F99" s="93"/>
      <c r="G99" s="93"/>
      <c r="H99" s="93"/>
      <c r="I99" s="93"/>
      <c r="J99" s="93"/>
      <c r="K99" s="93"/>
      <c r="L99" s="93"/>
      <c r="M99" s="93"/>
      <c r="N99" s="93"/>
      <c r="O99" s="93"/>
      <c r="P99" s="93"/>
      <c r="Q99" s="93"/>
      <c r="R99" s="93"/>
      <c r="S99" s="93"/>
      <c r="T99" s="93"/>
      <c r="U99" s="93"/>
      <c r="V99" s="93"/>
      <c r="W99" s="93"/>
      <c r="X99" s="93"/>
      <c r="Y99" s="93"/>
      <c r="Z99" s="93"/>
    </row>
    <row r="100" spans="1:26" ht="15.75" customHeight="1" x14ac:dyDescent="0.25">
      <c r="A100" s="93"/>
      <c r="B100" s="93"/>
      <c r="C100" s="93"/>
      <c r="D100" s="93"/>
      <c r="E100" s="93"/>
      <c r="F100" s="93"/>
      <c r="G100" s="93"/>
      <c r="H100" s="93"/>
      <c r="I100" s="93"/>
      <c r="J100" s="93"/>
      <c r="K100" s="93"/>
      <c r="L100" s="93"/>
      <c r="M100" s="93"/>
      <c r="N100" s="93"/>
      <c r="O100" s="93"/>
      <c r="P100" s="93"/>
      <c r="Q100" s="93"/>
      <c r="R100" s="93"/>
      <c r="S100" s="93"/>
      <c r="T100" s="93"/>
      <c r="U100" s="93"/>
      <c r="V100" s="93"/>
      <c r="W100" s="93"/>
      <c r="X100" s="93"/>
      <c r="Y100" s="93"/>
      <c r="Z100" s="93"/>
    </row>
    <row r="101" spans="1:26" ht="15.75" customHeight="1" x14ac:dyDescent="0.25">
      <c r="A101" s="93"/>
      <c r="B101" s="93"/>
      <c r="C101" s="93"/>
      <c r="D101" s="93"/>
      <c r="E101" s="93"/>
      <c r="F101" s="93"/>
      <c r="G101" s="93"/>
      <c r="H101" s="93"/>
      <c r="I101" s="93"/>
      <c r="J101" s="93"/>
      <c r="K101" s="93"/>
      <c r="L101" s="93"/>
      <c r="M101" s="93"/>
      <c r="N101" s="93"/>
      <c r="O101" s="93"/>
      <c r="P101" s="93"/>
      <c r="Q101" s="93"/>
      <c r="R101" s="93"/>
      <c r="S101" s="93"/>
      <c r="T101" s="93"/>
      <c r="U101" s="93"/>
      <c r="V101" s="93"/>
      <c r="W101" s="93"/>
      <c r="X101" s="93"/>
      <c r="Y101" s="93"/>
      <c r="Z101" s="93"/>
    </row>
    <row r="102" spans="1:26" ht="15.75" customHeight="1" x14ac:dyDescent="0.25">
      <c r="A102" s="93"/>
      <c r="B102" s="93"/>
      <c r="C102" s="93"/>
      <c r="D102" s="93"/>
      <c r="E102" s="93"/>
      <c r="F102" s="93"/>
      <c r="G102" s="93"/>
      <c r="H102" s="93"/>
      <c r="I102" s="93"/>
      <c r="J102" s="93"/>
      <c r="K102" s="93"/>
      <c r="L102" s="93"/>
      <c r="M102" s="93"/>
      <c r="N102" s="93"/>
      <c r="O102" s="93"/>
      <c r="P102" s="93"/>
      <c r="Q102" s="93"/>
      <c r="R102" s="93"/>
      <c r="S102" s="93"/>
      <c r="T102" s="93"/>
      <c r="U102" s="93"/>
      <c r="V102" s="93"/>
      <c r="W102" s="93"/>
      <c r="X102" s="93"/>
      <c r="Y102" s="93"/>
      <c r="Z102" s="93"/>
    </row>
    <row r="103" spans="1:26" ht="15.75" customHeight="1" x14ac:dyDescent="0.25">
      <c r="A103" s="93"/>
      <c r="B103" s="93"/>
      <c r="C103" s="93"/>
      <c r="D103" s="93"/>
      <c r="E103" s="93"/>
      <c r="F103" s="93"/>
      <c r="G103" s="93"/>
      <c r="H103" s="93"/>
      <c r="I103" s="93"/>
      <c r="J103" s="93"/>
      <c r="K103" s="93"/>
      <c r="L103" s="93"/>
      <c r="M103" s="93"/>
      <c r="N103" s="93"/>
      <c r="O103" s="93"/>
      <c r="P103" s="93"/>
      <c r="Q103" s="93"/>
      <c r="R103" s="93"/>
      <c r="S103" s="93"/>
      <c r="T103" s="93"/>
      <c r="U103" s="93"/>
      <c r="V103" s="93"/>
      <c r="W103" s="93"/>
      <c r="X103" s="93"/>
      <c r="Y103" s="93"/>
      <c r="Z103" s="93"/>
    </row>
    <row r="104" spans="1:26" ht="15.75" customHeight="1" x14ac:dyDescent="0.25">
      <c r="A104" s="93"/>
      <c r="B104" s="93"/>
      <c r="C104" s="93"/>
      <c r="D104" s="93"/>
      <c r="E104" s="93"/>
      <c r="F104" s="93"/>
      <c r="G104" s="93"/>
      <c r="H104" s="93"/>
      <c r="I104" s="93"/>
      <c r="J104" s="93"/>
      <c r="K104" s="93"/>
      <c r="L104" s="93"/>
      <c r="M104" s="93"/>
      <c r="N104" s="93"/>
      <c r="O104" s="93"/>
      <c r="P104" s="93"/>
      <c r="Q104" s="93"/>
      <c r="R104" s="93"/>
      <c r="S104" s="93"/>
      <c r="T104" s="93"/>
      <c r="U104" s="93"/>
      <c r="V104" s="93"/>
      <c r="W104" s="93"/>
      <c r="X104" s="93"/>
      <c r="Y104" s="93"/>
      <c r="Z104" s="93"/>
    </row>
    <row r="105" spans="1:26" ht="15.75" customHeight="1" x14ac:dyDescent="0.25">
      <c r="A105" s="93"/>
      <c r="B105" s="93"/>
      <c r="C105" s="93"/>
      <c r="D105" s="93"/>
      <c r="E105" s="93"/>
      <c r="F105" s="93"/>
      <c r="G105" s="93"/>
      <c r="H105" s="93"/>
      <c r="I105" s="93"/>
      <c r="J105" s="93"/>
      <c r="K105" s="93"/>
      <c r="L105" s="93"/>
      <c r="M105" s="93"/>
      <c r="N105" s="93"/>
      <c r="O105" s="93"/>
      <c r="P105" s="93"/>
      <c r="Q105" s="93"/>
      <c r="R105" s="93"/>
      <c r="S105" s="93"/>
      <c r="T105" s="93"/>
      <c r="U105" s="93"/>
      <c r="V105" s="93"/>
      <c r="W105" s="93"/>
      <c r="X105" s="93"/>
      <c r="Y105" s="93"/>
      <c r="Z105" s="93"/>
    </row>
    <row r="106" spans="1:26" ht="15.75" customHeight="1" x14ac:dyDescent="0.25">
      <c r="A106" s="93"/>
      <c r="B106" s="93"/>
      <c r="C106" s="93"/>
      <c r="D106" s="93"/>
      <c r="E106" s="93"/>
      <c r="F106" s="93"/>
      <c r="G106" s="93"/>
      <c r="H106" s="93"/>
      <c r="I106" s="93"/>
      <c r="J106" s="93"/>
      <c r="K106" s="93"/>
      <c r="L106" s="93"/>
      <c r="M106" s="93"/>
      <c r="N106" s="93"/>
      <c r="O106" s="93"/>
      <c r="P106" s="93"/>
      <c r="Q106" s="93"/>
      <c r="R106" s="93"/>
      <c r="S106" s="93"/>
      <c r="T106" s="93"/>
      <c r="U106" s="93"/>
      <c r="V106" s="93"/>
      <c r="W106" s="93"/>
      <c r="X106" s="93"/>
      <c r="Y106" s="93"/>
      <c r="Z106" s="93"/>
    </row>
    <row r="107" spans="1:26" ht="15.75" customHeight="1" x14ac:dyDescent="0.25">
      <c r="A107" s="93"/>
      <c r="B107" s="93"/>
      <c r="C107" s="93"/>
      <c r="D107" s="93"/>
      <c r="E107" s="93"/>
      <c r="F107" s="93"/>
      <c r="G107" s="93"/>
      <c r="H107" s="93"/>
      <c r="I107" s="93"/>
      <c r="J107" s="93"/>
      <c r="K107" s="93"/>
      <c r="L107" s="93"/>
      <c r="M107" s="93"/>
      <c r="N107" s="93"/>
      <c r="O107" s="93"/>
      <c r="P107" s="93"/>
      <c r="Q107" s="93"/>
      <c r="R107" s="93"/>
      <c r="S107" s="93"/>
      <c r="T107" s="93"/>
      <c r="U107" s="93"/>
      <c r="V107" s="93"/>
      <c r="W107" s="93"/>
      <c r="X107" s="93"/>
      <c r="Y107" s="93"/>
      <c r="Z107" s="93"/>
    </row>
    <row r="108" spans="1:26" ht="15.75" customHeight="1" x14ac:dyDescent="0.25">
      <c r="A108" s="93"/>
      <c r="B108" s="93"/>
      <c r="C108" s="93"/>
      <c r="D108" s="93"/>
      <c r="E108" s="93"/>
      <c r="F108" s="93"/>
      <c r="G108" s="93"/>
      <c r="H108" s="93"/>
      <c r="I108" s="93"/>
      <c r="J108" s="93"/>
      <c r="K108" s="93"/>
      <c r="L108" s="93"/>
      <c r="M108" s="93"/>
      <c r="N108" s="93"/>
      <c r="O108" s="93"/>
      <c r="P108" s="93"/>
      <c r="Q108" s="93"/>
      <c r="R108" s="93"/>
      <c r="S108" s="93"/>
      <c r="T108" s="93"/>
      <c r="U108" s="93"/>
      <c r="V108" s="93"/>
      <c r="W108" s="93"/>
      <c r="X108" s="93"/>
      <c r="Y108" s="93"/>
      <c r="Z108" s="93"/>
    </row>
    <row r="109" spans="1:26" ht="15.75" customHeight="1" x14ac:dyDescent="0.25">
      <c r="A109" s="93"/>
      <c r="B109" s="93"/>
      <c r="C109" s="93"/>
      <c r="D109" s="93"/>
      <c r="E109" s="93"/>
      <c r="F109" s="93"/>
      <c r="G109" s="93"/>
      <c r="H109" s="93"/>
      <c r="I109" s="93"/>
      <c r="J109" s="93"/>
      <c r="K109" s="93"/>
      <c r="L109" s="93"/>
      <c r="M109" s="93"/>
      <c r="N109" s="93"/>
      <c r="O109" s="93"/>
      <c r="P109" s="93"/>
      <c r="Q109" s="93"/>
      <c r="R109" s="93"/>
      <c r="S109" s="93"/>
      <c r="T109" s="93"/>
      <c r="U109" s="93"/>
      <c r="V109" s="93"/>
      <c r="W109" s="93"/>
      <c r="X109" s="93"/>
      <c r="Y109" s="93"/>
      <c r="Z109" s="93"/>
    </row>
    <row r="110" spans="1:26" ht="15.75" customHeight="1" x14ac:dyDescent="0.25">
      <c r="A110" s="93"/>
      <c r="B110" s="93"/>
      <c r="C110" s="93"/>
      <c r="D110" s="93"/>
      <c r="E110" s="93"/>
      <c r="F110" s="93"/>
      <c r="G110" s="93"/>
      <c r="H110" s="93"/>
      <c r="I110" s="93"/>
      <c r="J110" s="93"/>
      <c r="K110" s="93"/>
      <c r="L110" s="93"/>
      <c r="M110" s="93"/>
      <c r="N110" s="93"/>
      <c r="O110" s="93"/>
      <c r="P110" s="93"/>
      <c r="Q110" s="93"/>
      <c r="R110" s="93"/>
      <c r="S110" s="93"/>
      <c r="T110" s="93"/>
      <c r="U110" s="93"/>
      <c r="V110" s="93"/>
      <c r="W110" s="93"/>
      <c r="X110" s="93"/>
      <c r="Y110" s="93"/>
      <c r="Z110" s="93"/>
    </row>
    <row r="111" spans="1:26" ht="15.75" customHeight="1" x14ac:dyDescent="0.25">
      <c r="A111" s="93"/>
      <c r="B111" s="93"/>
      <c r="C111" s="93"/>
      <c r="D111" s="93"/>
      <c r="E111" s="93"/>
      <c r="F111" s="93"/>
      <c r="G111" s="93"/>
      <c r="H111" s="93"/>
      <c r="I111" s="93"/>
      <c r="J111" s="93"/>
      <c r="K111" s="93"/>
      <c r="L111" s="93"/>
      <c r="M111" s="93"/>
      <c r="N111" s="93"/>
      <c r="O111" s="93"/>
      <c r="P111" s="93"/>
      <c r="Q111" s="93"/>
      <c r="R111" s="93"/>
      <c r="S111" s="93"/>
      <c r="T111" s="93"/>
      <c r="U111" s="93"/>
      <c r="V111" s="93"/>
      <c r="W111" s="93"/>
      <c r="X111" s="93"/>
      <c r="Y111" s="93"/>
      <c r="Z111" s="93"/>
    </row>
    <row r="112" spans="1:26" ht="15.75" customHeight="1" x14ac:dyDescent="0.25">
      <c r="A112" s="93"/>
      <c r="B112" s="93"/>
      <c r="C112" s="93"/>
      <c r="D112" s="93"/>
      <c r="E112" s="93"/>
      <c r="F112" s="93"/>
      <c r="G112" s="93"/>
      <c r="H112" s="93"/>
      <c r="I112" s="93"/>
      <c r="J112" s="93"/>
      <c r="K112" s="93"/>
      <c r="L112" s="93"/>
      <c r="M112" s="93"/>
      <c r="N112" s="93"/>
      <c r="O112" s="93"/>
      <c r="P112" s="93"/>
      <c r="Q112" s="93"/>
      <c r="R112" s="93"/>
      <c r="S112" s="93"/>
      <c r="T112" s="93"/>
      <c r="U112" s="93"/>
      <c r="V112" s="93"/>
      <c r="W112" s="93"/>
      <c r="X112" s="93"/>
      <c r="Y112" s="93"/>
      <c r="Z112" s="93"/>
    </row>
    <row r="113" spans="1:26" ht="15.75" customHeight="1" x14ac:dyDescent="0.25">
      <c r="A113" s="93"/>
      <c r="B113" s="93"/>
      <c r="C113" s="93"/>
      <c r="D113" s="93"/>
      <c r="E113" s="93"/>
      <c r="F113" s="93"/>
      <c r="G113" s="93"/>
      <c r="H113" s="93"/>
      <c r="I113" s="93"/>
      <c r="J113" s="93"/>
      <c r="K113" s="93"/>
      <c r="L113" s="93"/>
      <c r="M113" s="93"/>
      <c r="N113" s="93"/>
      <c r="O113" s="93"/>
      <c r="P113" s="93"/>
      <c r="Q113" s="93"/>
      <c r="R113" s="93"/>
      <c r="S113" s="93"/>
      <c r="T113" s="93"/>
      <c r="U113" s="93"/>
      <c r="V113" s="93"/>
      <c r="W113" s="93"/>
      <c r="X113" s="93"/>
      <c r="Y113" s="93"/>
      <c r="Z113" s="93"/>
    </row>
    <row r="114" spans="1:26" ht="15.75" customHeight="1" x14ac:dyDescent="0.25">
      <c r="A114" s="93"/>
      <c r="B114" s="93"/>
      <c r="C114" s="93"/>
      <c r="D114" s="93"/>
      <c r="E114" s="93"/>
      <c r="F114" s="93"/>
      <c r="G114" s="93"/>
      <c r="H114" s="93"/>
      <c r="I114" s="93"/>
      <c r="J114" s="93"/>
      <c r="K114" s="93"/>
      <c r="L114" s="93"/>
      <c r="M114" s="93"/>
      <c r="N114" s="93"/>
      <c r="O114" s="93"/>
      <c r="P114" s="93"/>
      <c r="Q114" s="93"/>
      <c r="R114" s="93"/>
      <c r="S114" s="93"/>
      <c r="T114" s="93"/>
      <c r="U114" s="93"/>
      <c r="V114" s="93"/>
      <c r="W114" s="93"/>
      <c r="X114" s="93"/>
      <c r="Y114" s="93"/>
      <c r="Z114" s="93"/>
    </row>
    <row r="115" spans="1:26" ht="15.75" customHeight="1" x14ac:dyDescent="0.25">
      <c r="A115" s="93"/>
      <c r="B115" s="93"/>
      <c r="C115" s="93"/>
      <c r="D115" s="93"/>
      <c r="E115" s="93"/>
      <c r="F115" s="93"/>
      <c r="G115" s="93"/>
      <c r="H115" s="93"/>
      <c r="I115" s="93"/>
      <c r="J115" s="93"/>
      <c r="K115" s="93"/>
      <c r="L115" s="93"/>
      <c r="M115" s="93"/>
      <c r="N115" s="93"/>
      <c r="O115" s="93"/>
      <c r="P115" s="93"/>
      <c r="Q115" s="93"/>
      <c r="R115" s="93"/>
      <c r="S115" s="93"/>
      <c r="T115" s="93"/>
      <c r="U115" s="93"/>
      <c r="V115" s="93"/>
      <c r="W115" s="93"/>
      <c r="X115" s="93"/>
      <c r="Y115" s="93"/>
      <c r="Z115" s="93"/>
    </row>
    <row r="116" spans="1:26" ht="15.75" customHeight="1" x14ac:dyDescent="0.25">
      <c r="A116" s="93"/>
      <c r="B116" s="93"/>
      <c r="C116" s="93"/>
      <c r="D116" s="93"/>
      <c r="E116" s="93"/>
      <c r="F116" s="93"/>
      <c r="G116" s="93"/>
      <c r="H116" s="93"/>
      <c r="I116" s="93"/>
      <c r="J116" s="93"/>
      <c r="K116" s="93"/>
      <c r="L116" s="93"/>
      <c r="M116" s="93"/>
      <c r="N116" s="93"/>
      <c r="O116" s="93"/>
      <c r="P116" s="93"/>
      <c r="Q116" s="93"/>
      <c r="R116" s="93"/>
      <c r="S116" s="93"/>
      <c r="T116" s="93"/>
      <c r="U116" s="93"/>
      <c r="V116" s="93"/>
      <c r="W116" s="93"/>
      <c r="X116" s="93"/>
      <c r="Y116" s="93"/>
      <c r="Z116" s="93"/>
    </row>
    <row r="117" spans="1:26" ht="15.75" customHeight="1" x14ac:dyDescent="0.25">
      <c r="A117" s="93"/>
      <c r="B117" s="93"/>
      <c r="C117" s="93"/>
      <c r="D117" s="93"/>
      <c r="E117" s="93"/>
      <c r="F117" s="93"/>
      <c r="G117" s="93"/>
      <c r="H117" s="93"/>
      <c r="I117" s="93"/>
      <c r="J117" s="93"/>
      <c r="K117" s="93"/>
      <c r="L117" s="93"/>
      <c r="M117" s="93"/>
      <c r="N117" s="93"/>
      <c r="O117" s="93"/>
      <c r="P117" s="93"/>
      <c r="Q117" s="93"/>
      <c r="R117" s="93"/>
      <c r="S117" s="93"/>
      <c r="T117" s="93"/>
      <c r="U117" s="93"/>
      <c r="V117" s="93"/>
      <c r="W117" s="93"/>
      <c r="X117" s="93"/>
      <c r="Y117" s="93"/>
      <c r="Z117" s="93"/>
    </row>
    <row r="118" spans="1:26" ht="15.75" customHeight="1" x14ac:dyDescent="0.25">
      <c r="A118" s="93"/>
      <c r="B118" s="93"/>
      <c r="C118" s="93"/>
      <c r="D118" s="93"/>
      <c r="E118" s="93"/>
      <c r="F118" s="93"/>
      <c r="G118" s="93"/>
      <c r="H118" s="93"/>
      <c r="I118" s="93"/>
      <c r="J118" s="93"/>
      <c r="K118" s="93"/>
      <c r="L118" s="93"/>
      <c r="M118" s="93"/>
      <c r="N118" s="93"/>
      <c r="O118" s="93"/>
      <c r="P118" s="93"/>
      <c r="Q118" s="93"/>
      <c r="R118" s="93"/>
      <c r="S118" s="93"/>
      <c r="T118" s="93"/>
      <c r="U118" s="93"/>
      <c r="V118" s="93"/>
      <c r="W118" s="93"/>
      <c r="X118" s="93"/>
      <c r="Y118" s="93"/>
      <c r="Z118" s="93"/>
    </row>
    <row r="119" spans="1:26" ht="15.75" customHeight="1" x14ac:dyDescent="0.25">
      <c r="A119" s="93"/>
      <c r="B119" s="93"/>
      <c r="C119" s="93"/>
      <c r="D119" s="93"/>
      <c r="E119" s="93"/>
      <c r="F119" s="93"/>
      <c r="G119" s="93"/>
      <c r="H119" s="93"/>
      <c r="I119" s="93"/>
      <c r="J119" s="93"/>
      <c r="K119" s="93"/>
      <c r="L119" s="93"/>
      <c r="M119" s="93"/>
      <c r="N119" s="93"/>
      <c r="O119" s="93"/>
      <c r="P119" s="93"/>
      <c r="Q119" s="93"/>
      <c r="R119" s="93"/>
      <c r="S119" s="93"/>
      <c r="T119" s="93"/>
      <c r="U119" s="93"/>
      <c r="V119" s="93"/>
      <c r="W119" s="93"/>
      <c r="X119" s="93"/>
      <c r="Y119" s="93"/>
      <c r="Z119" s="93"/>
    </row>
    <row r="120" spans="1:26" ht="15.75" customHeight="1" x14ac:dyDescent="0.25">
      <c r="A120" s="93"/>
      <c r="B120" s="93"/>
      <c r="C120" s="93"/>
      <c r="D120" s="93"/>
      <c r="E120" s="93"/>
      <c r="F120" s="93"/>
      <c r="G120" s="93"/>
      <c r="H120" s="93"/>
      <c r="I120" s="93"/>
      <c r="J120" s="93"/>
      <c r="K120" s="93"/>
      <c r="L120" s="93"/>
      <c r="M120" s="93"/>
      <c r="N120" s="93"/>
      <c r="O120" s="93"/>
      <c r="P120" s="93"/>
      <c r="Q120" s="93"/>
      <c r="R120" s="93"/>
      <c r="S120" s="93"/>
      <c r="T120" s="93"/>
      <c r="U120" s="93"/>
      <c r="V120" s="93"/>
      <c r="W120" s="93"/>
      <c r="X120" s="93"/>
      <c r="Y120" s="93"/>
      <c r="Z120" s="93"/>
    </row>
    <row r="121" spans="1:26" ht="15.75" customHeight="1" x14ac:dyDescent="0.25">
      <c r="A121" s="93"/>
      <c r="B121" s="93"/>
      <c r="C121" s="93"/>
      <c r="D121" s="93"/>
      <c r="E121" s="93"/>
      <c r="F121" s="93"/>
      <c r="G121" s="93"/>
      <c r="H121" s="93"/>
      <c r="I121" s="93"/>
      <c r="J121" s="93"/>
      <c r="K121" s="93"/>
      <c r="L121" s="93"/>
      <c r="M121" s="93"/>
      <c r="N121" s="93"/>
      <c r="O121" s="93"/>
      <c r="P121" s="93"/>
      <c r="Q121" s="93"/>
      <c r="R121" s="93"/>
      <c r="S121" s="93"/>
      <c r="T121" s="93"/>
      <c r="U121" s="93"/>
      <c r="V121" s="93"/>
      <c r="W121" s="93"/>
      <c r="X121" s="93"/>
      <c r="Y121" s="93"/>
      <c r="Z121" s="93"/>
    </row>
    <row r="122" spans="1:26" ht="15.75" customHeight="1" x14ac:dyDescent="0.25">
      <c r="A122" s="93"/>
      <c r="B122" s="93"/>
      <c r="C122" s="93"/>
      <c r="D122" s="93"/>
      <c r="E122" s="93"/>
      <c r="F122" s="93"/>
      <c r="G122" s="93"/>
      <c r="H122" s="93"/>
      <c r="I122" s="93"/>
      <c r="J122" s="93"/>
      <c r="K122" s="93"/>
      <c r="L122" s="93"/>
      <c r="M122" s="93"/>
      <c r="N122" s="93"/>
      <c r="O122" s="93"/>
      <c r="P122" s="93"/>
      <c r="Q122" s="93"/>
      <c r="R122" s="93"/>
      <c r="S122" s="93"/>
      <c r="T122" s="93"/>
      <c r="U122" s="93"/>
      <c r="V122" s="93"/>
      <c r="W122" s="93"/>
      <c r="X122" s="93"/>
      <c r="Y122" s="93"/>
      <c r="Z122" s="93"/>
    </row>
    <row r="123" spans="1:26" ht="15.75" customHeight="1" x14ac:dyDescent="0.25">
      <c r="A123" s="93"/>
      <c r="B123" s="93"/>
      <c r="C123" s="93"/>
      <c r="D123" s="93"/>
      <c r="E123" s="93"/>
      <c r="F123" s="93"/>
      <c r="G123" s="93"/>
      <c r="H123" s="93"/>
      <c r="I123" s="93"/>
      <c r="J123" s="93"/>
      <c r="K123" s="93"/>
      <c r="L123" s="93"/>
      <c r="M123" s="93"/>
      <c r="N123" s="93"/>
      <c r="O123" s="93"/>
      <c r="P123" s="93"/>
      <c r="Q123" s="93"/>
      <c r="R123" s="93"/>
      <c r="S123" s="93"/>
      <c r="T123" s="93"/>
      <c r="U123" s="93"/>
      <c r="V123" s="93"/>
      <c r="W123" s="93"/>
      <c r="X123" s="93"/>
      <c r="Y123" s="93"/>
      <c r="Z123" s="93"/>
    </row>
    <row r="124" spans="1:26" ht="15.75" customHeight="1" x14ac:dyDescent="0.25">
      <c r="A124" s="93"/>
      <c r="B124" s="93"/>
      <c r="C124" s="93"/>
      <c r="D124" s="93"/>
      <c r="E124" s="93"/>
      <c r="F124" s="93"/>
      <c r="G124" s="93"/>
      <c r="H124" s="93"/>
      <c r="I124" s="93"/>
      <c r="J124" s="93"/>
      <c r="K124" s="93"/>
      <c r="L124" s="93"/>
      <c r="M124" s="93"/>
      <c r="N124" s="93"/>
      <c r="O124" s="93"/>
      <c r="P124" s="93"/>
      <c r="Q124" s="93"/>
      <c r="R124" s="93"/>
      <c r="S124" s="93"/>
      <c r="T124" s="93"/>
      <c r="U124" s="93"/>
      <c r="V124" s="93"/>
      <c r="W124" s="93"/>
      <c r="X124" s="93"/>
      <c r="Y124" s="93"/>
      <c r="Z124" s="93"/>
    </row>
    <row r="125" spans="1:26" ht="15.75" customHeight="1" x14ac:dyDescent="0.25">
      <c r="A125" s="93"/>
      <c r="B125" s="93"/>
      <c r="C125" s="93"/>
      <c r="D125" s="93"/>
      <c r="E125" s="93"/>
      <c r="F125" s="93"/>
      <c r="G125" s="93"/>
      <c r="H125" s="93"/>
      <c r="I125" s="93"/>
      <c r="J125" s="93"/>
      <c r="K125" s="93"/>
      <c r="L125" s="93"/>
      <c r="M125" s="93"/>
      <c r="N125" s="93"/>
      <c r="O125" s="93"/>
      <c r="P125" s="93"/>
      <c r="Q125" s="93"/>
      <c r="R125" s="93"/>
      <c r="S125" s="93"/>
      <c r="T125" s="93"/>
      <c r="U125" s="93"/>
      <c r="V125" s="93"/>
      <c r="W125" s="93"/>
      <c r="X125" s="93"/>
      <c r="Y125" s="93"/>
      <c r="Z125" s="93"/>
    </row>
    <row r="126" spans="1:26" ht="15.75" customHeight="1" x14ac:dyDescent="0.25">
      <c r="A126" s="93"/>
      <c r="B126" s="93"/>
      <c r="C126" s="93"/>
      <c r="D126" s="93"/>
      <c r="E126" s="93"/>
      <c r="F126" s="93"/>
      <c r="G126" s="93"/>
      <c r="H126" s="93"/>
      <c r="I126" s="93"/>
      <c r="J126" s="93"/>
      <c r="K126" s="93"/>
      <c r="L126" s="93"/>
      <c r="M126" s="93"/>
      <c r="N126" s="93"/>
      <c r="O126" s="93"/>
      <c r="P126" s="93"/>
      <c r="Q126" s="93"/>
      <c r="R126" s="93"/>
      <c r="S126" s="93"/>
      <c r="T126" s="93"/>
      <c r="U126" s="93"/>
      <c r="V126" s="93"/>
      <c r="W126" s="93"/>
      <c r="X126" s="93"/>
      <c r="Y126" s="93"/>
      <c r="Z126" s="93"/>
    </row>
    <row r="127" spans="1:26" ht="15.75" customHeight="1" x14ac:dyDescent="0.25">
      <c r="A127" s="93"/>
      <c r="B127" s="93"/>
      <c r="C127" s="93"/>
      <c r="D127" s="93"/>
      <c r="E127" s="93"/>
      <c r="F127" s="93"/>
      <c r="G127" s="93"/>
      <c r="H127" s="93"/>
      <c r="I127" s="93"/>
      <c r="J127" s="93"/>
      <c r="K127" s="93"/>
      <c r="L127" s="93"/>
      <c r="M127" s="93"/>
      <c r="N127" s="93"/>
      <c r="O127" s="93"/>
      <c r="P127" s="93"/>
      <c r="Q127" s="93"/>
      <c r="R127" s="93"/>
      <c r="S127" s="93"/>
      <c r="T127" s="93"/>
      <c r="U127" s="93"/>
      <c r="V127" s="93"/>
      <c r="W127" s="93"/>
      <c r="X127" s="93"/>
      <c r="Y127" s="93"/>
      <c r="Z127" s="93"/>
    </row>
    <row r="128" spans="1:26" ht="15.75" customHeight="1" x14ac:dyDescent="0.25">
      <c r="A128" s="93"/>
      <c r="B128" s="93"/>
      <c r="C128" s="93"/>
      <c r="D128" s="93"/>
      <c r="E128" s="93"/>
      <c r="F128" s="93"/>
      <c r="G128" s="93"/>
      <c r="H128" s="93"/>
      <c r="I128" s="93"/>
      <c r="J128" s="93"/>
      <c r="K128" s="93"/>
      <c r="L128" s="93"/>
      <c r="M128" s="93"/>
      <c r="N128" s="93"/>
      <c r="O128" s="93"/>
      <c r="P128" s="93"/>
      <c r="Q128" s="93"/>
      <c r="R128" s="93"/>
      <c r="S128" s="93"/>
      <c r="T128" s="93"/>
      <c r="U128" s="93"/>
      <c r="V128" s="93"/>
      <c r="W128" s="93"/>
      <c r="X128" s="93"/>
      <c r="Y128" s="93"/>
      <c r="Z128" s="93"/>
    </row>
    <row r="129" spans="1:26" ht="15.75" customHeight="1" x14ac:dyDescent="0.25">
      <c r="A129" s="93"/>
      <c r="B129" s="93"/>
      <c r="C129" s="93"/>
      <c r="D129" s="93"/>
      <c r="E129" s="93"/>
      <c r="F129" s="93"/>
      <c r="G129" s="93"/>
      <c r="H129" s="93"/>
      <c r="I129" s="93"/>
      <c r="J129" s="93"/>
      <c r="K129" s="93"/>
      <c r="L129" s="93"/>
      <c r="M129" s="93"/>
      <c r="N129" s="93"/>
      <c r="O129" s="93"/>
      <c r="P129" s="93"/>
      <c r="Q129" s="93"/>
      <c r="R129" s="93"/>
      <c r="S129" s="93"/>
      <c r="T129" s="93"/>
      <c r="U129" s="93"/>
      <c r="V129" s="93"/>
      <c r="W129" s="93"/>
      <c r="X129" s="93"/>
      <c r="Y129" s="93"/>
      <c r="Z129" s="93"/>
    </row>
    <row r="130" spans="1:26" ht="15.75" customHeight="1" x14ac:dyDescent="0.25">
      <c r="A130" s="93"/>
      <c r="B130" s="93"/>
      <c r="C130" s="93"/>
      <c r="D130" s="93"/>
      <c r="E130" s="93"/>
      <c r="F130" s="93"/>
      <c r="G130" s="93"/>
      <c r="H130" s="93"/>
      <c r="I130" s="93"/>
      <c r="J130" s="93"/>
      <c r="K130" s="93"/>
      <c r="L130" s="93"/>
      <c r="M130" s="93"/>
      <c r="N130" s="93"/>
      <c r="O130" s="93"/>
      <c r="P130" s="93"/>
      <c r="Q130" s="93"/>
      <c r="R130" s="93"/>
      <c r="S130" s="93"/>
      <c r="T130" s="93"/>
      <c r="U130" s="93"/>
      <c r="V130" s="93"/>
      <c r="W130" s="93"/>
      <c r="X130" s="93"/>
      <c r="Y130" s="93"/>
      <c r="Z130" s="93"/>
    </row>
    <row r="131" spans="1:26" ht="15.75" customHeight="1" x14ac:dyDescent="0.25">
      <c r="A131" s="93"/>
      <c r="B131" s="93"/>
      <c r="C131" s="93"/>
      <c r="D131" s="93"/>
      <c r="E131" s="93"/>
      <c r="F131" s="93"/>
      <c r="G131" s="93"/>
      <c r="H131" s="93"/>
      <c r="I131" s="93"/>
      <c r="J131" s="93"/>
      <c r="K131" s="93"/>
      <c r="L131" s="93"/>
      <c r="M131" s="93"/>
      <c r="N131" s="93"/>
      <c r="O131" s="93"/>
      <c r="P131" s="93"/>
      <c r="Q131" s="93"/>
      <c r="R131" s="93"/>
      <c r="S131" s="93"/>
      <c r="T131" s="93"/>
      <c r="U131" s="93"/>
      <c r="V131" s="93"/>
      <c r="W131" s="93"/>
      <c r="X131" s="93"/>
      <c r="Y131" s="93"/>
      <c r="Z131" s="93"/>
    </row>
    <row r="132" spans="1:26" ht="15.75" customHeight="1" x14ac:dyDescent="0.25">
      <c r="A132" s="93"/>
      <c r="B132" s="93"/>
      <c r="C132" s="93"/>
      <c r="D132" s="93"/>
      <c r="E132" s="93"/>
      <c r="F132" s="93"/>
      <c r="G132" s="93"/>
      <c r="H132" s="93"/>
      <c r="I132" s="93"/>
      <c r="J132" s="93"/>
      <c r="K132" s="93"/>
      <c r="L132" s="93"/>
      <c r="M132" s="93"/>
      <c r="N132" s="93"/>
      <c r="O132" s="93"/>
      <c r="P132" s="93"/>
      <c r="Q132" s="93"/>
      <c r="R132" s="93"/>
      <c r="S132" s="93"/>
      <c r="T132" s="93"/>
      <c r="U132" s="93"/>
      <c r="V132" s="93"/>
      <c r="W132" s="93"/>
      <c r="X132" s="93"/>
      <c r="Y132" s="93"/>
      <c r="Z132" s="93"/>
    </row>
    <row r="133" spans="1:26" ht="15.75" customHeight="1" x14ac:dyDescent="0.25">
      <c r="A133" s="93"/>
      <c r="B133" s="93"/>
      <c r="C133" s="93"/>
      <c r="D133" s="93"/>
      <c r="E133" s="93"/>
      <c r="F133" s="93"/>
      <c r="G133" s="93"/>
      <c r="H133" s="93"/>
      <c r="I133" s="93"/>
      <c r="J133" s="93"/>
      <c r="K133" s="93"/>
      <c r="L133" s="93"/>
      <c r="M133" s="93"/>
      <c r="N133" s="93"/>
      <c r="O133" s="93"/>
      <c r="P133" s="93"/>
      <c r="Q133" s="93"/>
      <c r="R133" s="93"/>
      <c r="S133" s="93"/>
      <c r="T133" s="93"/>
      <c r="U133" s="93"/>
      <c r="V133" s="93"/>
      <c r="W133" s="93"/>
      <c r="X133" s="93"/>
      <c r="Y133" s="93"/>
      <c r="Z133" s="93"/>
    </row>
    <row r="134" spans="1:26" ht="15.75" customHeight="1" x14ac:dyDescent="0.25">
      <c r="A134" s="93"/>
      <c r="B134" s="93"/>
      <c r="C134" s="93"/>
      <c r="D134" s="93"/>
      <c r="E134" s="93"/>
      <c r="F134" s="93"/>
      <c r="G134" s="93"/>
      <c r="H134" s="93"/>
      <c r="I134" s="93"/>
      <c r="J134" s="93"/>
      <c r="K134" s="93"/>
      <c r="L134" s="93"/>
      <c r="M134" s="93"/>
      <c r="N134" s="93"/>
      <c r="O134" s="93"/>
      <c r="P134" s="93"/>
      <c r="Q134" s="93"/>
      <c r="R134" s="93"/>
      <c r="S134" s="93"/>
      <c r="T134" s="93"/>
      <c r="U134" s="93"/>
      <c r="V134" s="93"/>
      <c r="W134" s="93"/>
      <c r="X134" s="93"/>
      <c r="Y134" s="93"/>
      <c r="Z134" s="93"/>
    </row>
    <row r="135" spans="1:26" ht="15.75" customHeight="1" x14ac:dyDescent="0.25">
      <c r="A135" s="93"/>
      <c r="B135" s="93"/>
      <c r="C135" s="93"/>
      <c r="D135" s="93"/>
      <c r="E135" s="93"/>
      <c r="F135" s="93"/>
      <c r="G135" s="93"/>
      <c r="H135" s="93"/>
      <c r="I135" s="93"/>
      <c r="J135" s="93"/>
      <c r="K135" s="93"/>
      <c r="L135" s="93"/>
      <c r="M135" s="93"/>
      <c r="N135" s="93"/>
      <c r="O135" s="93"/>
      <c r="P135" s="93"/>
      <c r="Q135" s="93"/>
      <c r="R135" s="93"/>
      <c r="S135" s="93"/>
      <c r="T135" s="93"/>
      <c r="U135" s="93"/>
      <c r="V135" s="93"/>
      <c r="W135" s="93"/>
      <c r="X135" s="93"/>
      <c r="Y135" s="93"/>
      <c r="Z135" s="93"/>
    </row>
    <row r="136" spans="1:26" ht="15.75" customHeight="1" x14ac:dyDescent="0.25">
      <c r="A136" s="93"/>
      <c r="B136" s="93"/>
      <c r="C136" s="93"/>
      <c r="D136" s="93"/>
      <c r="E136" s="93"/>
      <c r="F136" s="93"/>
      <c r="G136" s="93"/>
      <c r="H136" s="93"/>
      <c r="I136" s="93"/>
      <c r="J136" s="93"/>
      <c r="K136" s="93"/>
      <c r="L136" s="93"/>
      <c r="M136" s="93"/>
      <c r="N136" s="93"/>
      <c r="O136" s="93"/>
      <c r="P136" s="93"/>
      <c r="Q136" s="93"/>
      <c r="R136" s="93"/>
      <c r="S136" s="93"/>
      <c r="T136" s="93"/>
      <c r="U136" s="93"/>
      <c r="V136" s="93"/>
      <c r="W136" s="93"/>
      <c r="X136" s="93"/>
      <c r="Y136" s="93"/>
      <c r="Z136" s="93"/>
    </row>
    <row r="137" spans="1:26" ht="15.75" customHeight="1" x14ac:dyDescent="0.25">
      <c r="A137" s="93"/>
      <c r="B137" s="93"/>
      <c r="C137" s="93"/>
      <c r="D137" s="93"/>
      <c r="E137" s="93"/>
      <c r="F137" s="93"/>
      <c r="G137" s="93"/>
      <c r="H137" s="93"/>
      <c r="I137" s="93"/>
      <c r="J137" s="93"/>
      <c r="K137" s="93"/>
      <c r="L137" s="93"/>
      <c r="M137" s="93"/>
      <c r="N137" s="93"/>
      <c r="O137" s="93"/>
      <c r="P137" s="93"/>
      <c r="Q137" s="93"/>
      <c r="R137" s="93"/>
      <c r="S137" s="93"/>
      <c r="T137" s="93"/>
      <c r="U137" s="93"/>
      <c r="V137" s="93"/>
      <c r="W137" s="93"/>
      <c r="X137" s="93"/>
      <c r="Y137" s="93"/>
      <c r="Z137" s="93"/>
    </row>
    <row r="138" spans="1:26" ht="15.75" customHeight="1" x14ac:dyDescent="0.25">
      <c r="A138" s="93"/>
      <c r="B138" s="93"/>
      <c r="C138" s="93"/>
      <c r="D138" s="93"/>
      <c r="E138" s="93"/>
      <c r="F138" s="93"/>
      <c r="G138" s="93"/>
      <c r="H138" s="93"/>
      <c r="I138" s="93"/>
      <c r="J138" s="93"/>
      <c r="K138" s="93"/>
      <c r="L138" s="93"/>
      <c r="M138" s="93"/>
      <c r="N138" s="93"/>
      <c r="O138" s="93"/>
      <c r="P138" s="93"/>
      <c r="Q138" s="93"/>
      <c r="R138" s="93"/>
      <c r="S138" s="93"/>
      <c r="T138" s="93"/>
      <c r="U138" s="93"/>
      <c r="V138" s="93"/>
      <c r="W138" s="93"/>
      <c r="X138" s="93"/>
      <c r="Y138" s="93"/>
      <c r="Z138" s="93"/>
    </row>
    <row r="139" spans="1:26" ht="15.75" customHeight="1" x14ac:dyDescent="0.25">
      <c r="A139" s="93"/>
      <c r="B139" s="93"/>
      <c r="C139" s="93"/>
      <c r="D139" s="93"/>
      <c r="E139" s="93"/>
      <c r="F139" s="93"/>
      <c r="G139" s="93"/>
      <c r="H139" s="93"/>
      <c r="I139" s="93"/>
      <c r="J139" s="93"/>
      <c r="K139" s="93"/>
      <c r="L139" s="93"/>
      <c r="M139" s="93"/>
      <c r="N139" s="93"/>
      <c r="O139" s="93"/>
      <c r="P139" s="93"/>
      <c r="Q139" s="93"/>
      <c r="R139" s="93"/>
      <c r="S139" s="93"/>
      <c r="T139" s="93"/>
      <c r="U139" s="93"/>
      <c r="V139" s="93"/>
      <c r="W139" s="93"/>
      <c r="X139" s="93"/>
      <c r="Y139" s="93"/>
      <c r="Z139" s="93"/>
    </row>
    <row r="140" spans="1:26" ht="15.75" customHeight="1" x14ac:dyDescent="0.25">
      <c r="A140" s="93"/>
      <c r="B140" s="93"/>
      <c r="C140" s="93"/>
      <c r="D140" s="93"/>
      <c r="E140" s="93"/>
      <c r="F140" s="93"/>
      <c r="G140" s="93"/>
      <c r="H140" s="93"/>
      <c r="I140" s="93"/>
      <c r="J140" s="93"/>
      <c r="K140" s="93"/>
      <c r="L140" s="93"/>
      <c r="M140" s="93"/>
      <c r="N140" s="93"/>
      <c r="O140" s="93"/>
      <c r="P140" s="93"/>
      <c r="Q140" s="93"/>
      <c r="R140" s="93"/>
      <c r="S140" s="93"/>
      <c r="T140" s="93"/>
      <c r="U140" s="93"/>
      <c r="V140" s="93"/>
      <c r="W140" s="93"/>
      <c r="X140" s="93"/>
      <c r="Y140" s="93"/>
      <c r="Z140" s="93"/>
    </row>
    <row r="141" spans="1:26" ht="15.75" customHeight="1" x14ac:dyDescent="0.25">
      <c r="A141" s="93"/>
      <c r="B141" s="93"/>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93"/>
    </row>
    <row r="142" spans="1:26" ht="15.75" customHeight="1" x14ac:dyDescent="0.25">
      <c r="A142" s="93"/>
      <c r="B142" s="93"/>
      <c r="C142" s="93"/>
      <c r="D142" s="93"/>
      <c r="E142" s="93"/>
      <c r="F142" s="93"/>
      <c r="G142" s="93"/>
      <c r="H142" s="93"/>
      <c r="I142" s="93"/>
      <c r="J142" s="93"/>
      <c r="K142" s="93"/>
      <c r="L142" s="93"/>
      <c r="M142" s="93"/>
      <c r="N142" s="93"/>
      <c r="O142" s="93"/>
      <c r="P142" s="93"/>
      <c r="Q142" s="93"/>
      <c r="R142" s="93"/>
      <c r="S142" s="93"/>
      <c r="T142" s="93"/>
      <c r="U142" s="93"/>
      <c r="V142" s="93"/>
      <c r="W142" s="93"/>
      <c r="X142" s="93"/>
      <c r="Y142" s="93"/>
      <c r="Z142" s="93"/>
    </row>
    <row r="143" spans="1:26" ht="15.75" customHeight="1" x14ac:dyDescent="0.25">
      <c r="A143" s="93"/>
      <c r="B143" s="93"/>
      <c r="C143" s="93"/>
      <c r="D143" s="93"/>
      <c r="E143" s="93"/>
      <c r="F143" s="93"/>
      <c r="G143" s="93"/>
      <c r="H143" s="93"/>
      <c r="I143" s="93"/>
      <c r="J143" s="93"/>
      <c r="K143" s="93"/>
      <c r="L143" s="93"/>
      <c r="M143" s="93"/>
      <c r="N143" s="93"/>
      <c r="O143" s="93"/>
      <c r="P143" s="93"/>
      <c r="Q143" s="93"/>
      <c r="R143" s="93"/>
      <c r="S143" s="93"/>
      <c r="T143" s="93"/>
      <c r="U143" s="93"/>
      <c r="V143" s="93"/>
      <c r="W143" s="93"/>
      <c r="X143" s="93"/>
      <c r="Y143" s="93"/>
      <c r="Z143" s="93"/>
    </row>
    <row r="144" spans="1:26" ht="15.75" customHeight="1" x14ac:dyDescent="0.25">
      <c r="A144" s="93"/>
      <c r="B144" s="93"/>
      <c r="C144" s="93"/>
      <c r="D144" s="93"/>
      <c r="E144" s="93"/>
      <c r="F144" s="93"/>
      <c r="G144" s="93"/>
      <c r="H144" s="93"/>
      <c r="I144" s="93"/>
      <c r="J144" s="93"/>
      <c r="K144" s="93"/>
      <c r="L144" s="93"/>
      <c r="M144" s="93"/>
      <c r="N144" s="93"/>
      <c r="O144" s="93"/>
      <c r="P144" s="93"/>
      <c r="Q144" s="93"/>
      <c r="R144" s="93"/>
      <c r="S144" s="93"/>
      <c r="T144" s="93"/>
      <c r="U144" s="93"/>
      <c r="V144" s="93"/>
      <c r="W144" s="93"/>
      <c r="X144" s="93"/>
      <c r="Y144" s="93"/>
      <c r="Z144" s="93"/>
    </row>
    <row r="145" spans="1:26" ht="15.75" customHeight="1" x14ac:dyDescent="0.25">
      <c r="A145" s="93"/>
      <c r="B145" s="93"/>
      <c r="C145" s="93"/>
      <c r="D145" s="93"/>
      <c r="E145" s="93"/>
      <c r="F145" s="93"/>
      <c r="G145" s="93"/>
      <c r="H145" s="93"/>
      <c r="I145" s="93"/>
      <c r="J145" s="93"/>
      <c r="K145" s="93"/>
      <c r="L145" s="93"/>
      <c r="M145" s="93"/>
      <c r="N145" s="93"/>
      <c r="O145" s="93"/>
      <c r="P145" s="93"/>
      <c r="Q145" s="93"/>
      <c r="R145" s="93"/>
      <c r="S145" s="93"/>
      <c r="T145" s="93"/>
      <c r="U145" s="93"/>
      <c r="V145" s="93"/>
      <c r="W145" s="93"/>
      <c r="X145" s="93"/>
      <c r="Y145" s="93"/>
      <c r="Z145" s="93"/>
    </row>
    <row r="146" spans="1:26" ht="15.75" customHeight="1" x14ac:dyDescent="0.25">
      <c r="A146" s="93"/>
      <c r="B146" s="93"/>
      <c r="C146" s="93"/>
      <c r="D146" s="93"/>
      <c r="E146" s="93"/>
      <c r="F146" s="93"/>
      <c r="G146" s="93"/>
      <c r="H146" s="93"/>
      <c r="I146" s="93"/>
      <c r="J146" s="93"/>
      <c r="K146" s="93"/>
      <c r="L146" s="93"/>
      <c r="M146" s="93"/>
      <c r="N146" s="93"/>
      <c r="O146" s="93"/>
      <c r="P146" s="93"/>
      <c r="Q146" s="93"/>
      <c r="R146" s="93"/>
      <c r="S146" s="93"/>
      <c r="T146" s="93"/>
      <c r="U146" s="93"/>
      <c r="V146" s="93"/>
      <c r="W146" s="93"/>
      <c r="X146" s="93"/>
      <c r="Y146" s="93"/>
      <c r="Z146" s="93"/>
    </row>
    <row r="147" spans="1:26" ht="15.75" customHeight="1" x14ac:dyDescent="0.25">
      <c r="A147" s="93"/>
      <c r="B147" s="93"/>
      <c r="C147" s="93"/>
      <c r="D147" s="93"/>
      <c r="E147" s="93"/>
      <c r="F147" s="93"/>
      <c r="G147" s="93"/>
      <c r="H147" s="93"/>
      <c r="I147" s="93"/>
      <c r="J147" s="93"/>
      <c r="K147" s="93"/>
      <c r="L147" s="93"/>
      <c r="M147" s="93"/>
      <c r="N147" s="93"/>
      <c r="O147" s="93"/>
      <c r="P147" s="93"/>
      <c r="Q147" s="93"/>
      <c r="R147" s="93"/>
      <c r="S147" s="93"/>
      <c r="T147" s="93"/>
      <c r="U147" s="93"/>
      <c r="V147" s="93"/>
      <c r="W147" s="93"/>
      <c r="X147" s="93"/>
      <c r="Y147" s="93"/>
      <c r="Z147" s="93"/>
    </row>
    <row r="148" spans="1:26" ht="15.75" customHeight="1" x14ac:dyDescent="0.25">
      <c r="A148" s="93"/>
      <c r="B148" s="93"/>
      <c r="C148" s="93"/>
      <c r="D148" s="93"/>
      <c r="E148" s="93"/>
      <c r="F148" s="93"/>
      <c r="G148" s="93"/>
      <c r="H148" s="93"/>
      <c r="I148" s="93"/>
      <c r="J148" s="93"/>
      <c r="K148" s="93"/>
      <c r="L148" s="93"/>
      <c r="M148" s="93"/>
      <c r="N148" s="93"/>
      <c r="O148" s="93"/>
      <c r="P148" s="93"/>
      <c r="Q148" s="93"/>
      <c r="R148" s="93"/>
      <c r="S148" s="93"/>
      <c r="T148" s="93"/>
      <c r="U148" s="93"/>
      <c r="V148" s="93"/>
      <c r="W148" s="93"/>
      <c r="X148" s="93"/>
      <c r="Y148" s="93"/>
      <c r="Z148" s="93"/>
    </row>
    <row r="149" spans="1:26" ht="15.75" customHeight="1" x14ac:dyDescent="0.25">
      <c r="A149" s="93"/>
      <c r="B149" s="93"/>
      <c r="C149" s="93"/>
      <c r="D149" s="93"/>
      <c r="E149" s="93"/>
      <c r="F149" s="93"/>
      <c r="G149" s="93"/>
      <c r="H149" s="93"/>
      <c r="I149" s="93"/>
      <c r="J149" s="93"/>
      <c r="K149" s="93"/>
      <c r="L149" s="93"/>
      <c r="M149" s="93"/>
      <c r="N149" s="93"/>
      <c r="O149" s="93"/>
      <c r="P149" s="93"/>
      <c r="Q149" s="93"/>
      <c r="R149" s="93"/>
      <c r="S149" s="93"/>
      <c r="T149" s="93"/>
      <c r="U149" s="93"/>
      <c r="V149" s="93"/>
      <c r="W149" s="93"/>
      <c r="X149" s="93"/>
      <c r="Y149" s="93"/>
      <c r="Z149" s="93"/>
    </row>
    <row r="150" spans="1:26" ht="15.75" customHeight="1" x14ac:dyDescent="0.25">
      <c r="A150" s="93"/>
      <c r="B150" s="93"/>
      <c r="C150" s="93"/>
      <c r="D150" s="93"/>
      <c r="E150" s="93"/>
      <c r="F150" s="93"/>
      <c r="G150" s="93"/>
      <c r="H150" s="93"/>
      <c r="I150" s="93"/>
      <c r="J150" s="93"/>
      <c r="K150" s="93"/>
      <c r="L150" s="93"/>
      <c r="M150" s="93"/>
      <c r="N150" s="93"/>
      <c r="O150" s="93"/>
      <c r="P150" s="93"/>
      <c r="Q150" s="93"/>
      <c r="R150" s="93"/>
      <c r="S150" s="93"/>
      <c r="T150" s="93"/>
      <c r="U150" s="93"/>
      <c r="V150" s="93"/>
      <c r="W150" s="93"/>
      <c r="X150" s="93"/>
      <c r="Y150" s="93"/>
      <c r="Z150" s="93"/>
    </row>
    <row r="151" spans="1:26" ht="15.75" customHeight="1" x14ac:dyDescent="0.25">
      <c r="A151" s="93"/>
      <c r="B151" s="93"/>
      <c r="C151" s="93"/>
      <c r="D151" s="93"/>
      <c r="E151" s="93"/>
      <c r="F151" s="93"/>
      <c r="G151" s="93"/>
      <c r="H151" s="93"/>
      <c r="I151" s="93"/>
      <c r="J151" s="93"/>
      <c r="K151" s="93"/>
      <c r="L151" s="93"/>
      <c r="M151" s="93"/>
      <c r="N151" s="93"/>
      <c r="O151" s="93"/>
      <c r="P151" s="93"/>
      <c r="Q151" s="93"/>
      <c r="R151" s="93"/>
      <c r="S151" s="93"/>
      <c r="T151" s="93"/>
      <c r="U151" s="93"/>
      <c r="V151" s="93"/>
      <c r="W151" s="93"/>
      <c r="X151" s="93"/>
      <c r="Y151" s="93"/>
      <c r="Z151" s="93"/>
    </row>
    <row r="152" spans="1:26" ht="15.75" customHeight="1" x14ac:dyDescent="0.25">
      <c r="A152" s="93"/>
      <c r="B152" s="93"/>
      <c r="C152" s="93"/>
      <c r="D152" s="93"/>
      <c r="E152" s="93"/>
      <c r="F152" s="93"/>
      <c r="G152" s="93"/>
      <c r="H152" s="93"/>
      <c r="I152" s="93"/>
      <c r="J152" s="93"/>
      <c r="K152" s="93"/>
      <c r="L152" s="93"/>
      <c r="M152" s="93"/>
      <c r="N152" s="93"/>
      <c r="O152" s="93"/>
      <c r="P152" s="93"/>
      <c r="Q152" s="93"/>
      <c r="R152" s="93"/>
      <c r="S152" s="93"/>
      <c r="T152" s="93"/>
      <c r="U152" s="93"/>
      <c r="V152" s="93"/>
      <c r="W152" s="93"/>
      <c r="X152" s="93"/>
      <c r="Y152" s="93"/>
      <c r="Z152" s="93"/>
    </row>
    <row r="153" spans="1:26" ht="15.75" customHeight="1" x14ac:dyDescent="0.25">
      <c r="A153" s="93"/>
      <c r="B153" s="93"/>
      <c r="C153" s="93"/>
      <c r="D153" s="93"/>
      <c r="E153" s="93"/>
      <c r="F153" s="93"/>
      <c r="G153" s="93"/>
      <c r="H153" s="93"/>
      <c r="I153" s="93"/>
      <c r="J153" s="93"/>
      <c r="K153" s="93"/>
      <c r="L153" s="93"/>
      <c r="M153" s="93"/>
      <c r="N153" s="93"/>
      <c r="O153" s="93"/>
      <c r="P153" s="93"/>
      <c r="Q153" s="93"/>
      <c r="R153" s="93"/>
      <c r="S153" s="93"/>
      <c r="T153" s="93"/>
      <c r="U153" s="93"/>
      <c r="V153" s="93"/>
      <c r="W153" s="93"/>
      <c r="X153" s="93"/>
      <c r="Y153" s="93"/>
      <c r="Z153" s="93"/>
    </row>
    <row r="154" spans="1:26" ht="15.75" customHeight="1" x14ac:dyDescent="0.25">
      <c r="A154" s="93"/>
      <c r="B154" s="93"/>
      <c r="C154" s="93"/>
      <c r="D154" s="93"/>
      <c r="E154" s="93"/>
      <c r="F154" s="93"/>
      <c r="G154" s="93"/>
      <c r="H154" s="93"/>
      <c r="I154" s="93"/>
      <c r="J154" s="93"/>
      <c r="K154" s="93"/>
      <c r="L154" s="93"/>
      <c r="M154" s="93"/>
      <c r="N154" s="93"/>
      <c r="O154" s="93"/>
      <c r="P154" s="93"/>
      <c r="Q154" s="93"/>
      <c r="R154" s="93"/>
      <c r="S154" s="93"/>
      <c r="T154" s="93"/>
      <c r="U154" s="93"/>
      <c r="V154" s="93"/>
      <c r="W154" s="93"/>
      <c r="X154" s="93"/>
      <c r="Y154" s="93"/>
      <c r="Z154" s="93"/>
    </row>
    <row r="155" spans="1:26" ht="15.75" customHeight="1" x14ac:dyDescent="0.25">
      <c r="A155" s="93"/>
      <c r="B155" s="93"/>
      <c r="C155" s="93"/>
      <c r="D155" s="93"/>
      <c r="E155" s="93"/>
      <c r="F155" s="93"/>
      <c r="G155" s="93"/>
      <c r="H155" s="93"/>
      <c r="I155" s="93"/>
      <c r="J155" s="93"/>
      <c r="K155" s="93"/>
      <c r="L155" s="93"/>
      <c r="M155" s="93"/>
      <c r="N155" s="93"/>
      <c r="O155" s="93"/>
      <c r="P155" s="93"/>
      <c r="Q155" s="93"/>
      <c r="R155" s="93"/>
      <c r="S155" s="93"/>
      <c r="T155" s="93"/>
      <c r="U155" s="93"/>
      <c r="V155" s="93"/>
      <c r="W155" s="93"/>
      <c r="X155" s="93"/>
      <c r="Y155" s="93"/>
      <c r="Z155" s="93"/>
    </row>
    <row r="156" spans="1:26" ht="15.75" customHeight="1" x14ac:dyDescent="0.25">
      <c r="A156" s="93"/>
      <c r="B156" s="93"/>
      <c r="C156" s="93"/>
      <c r="D156" s="93"/>
      <c r="E156" s="93"/>
      <c r="F156" s="93"/>
      <c r="G156" s="93"/>
      <c r="H156" s="93"/>
      <c r="I156" s="93"/>
      <c r="J156" s="93"/>
      <c r="K156" s="93"/>
      <c r="L156" s="93"/>
      <c r="M156" s="93"/>
      <c r="N156" s="93"/>
      <c r="O156" s="93"/>
      <c r="P156" s="93"/>
      <c r="Q156" s="93"/>
      <c r="R156" s="93"/>
      <c r="S156" s="93"/>
      <c r="T156" s="93"/>
      <c r="U156" s="93"/>
      <c r="V156" s="93"/>
      <c r="W156" s="93"/>
      <c r="X156" s="93"/>
      <c r="Y156" s="93"/>
      <c r="Z156" s="93"/>
    </row>
    <row r="157" spans="1:26" ht="15.75" customHeight="1" x14ac:dyDescent="0.25">
      <c r="A157" s="93"/>
      <c r="B157" s="93"/>
      <c r="C157" s="93"/>
      <c r="D157" s="93"/>
      <c r="E157" s="93"/>
      <c r="F157" s="93"/>
      <c r="G157" s="93"/>
      <c r="H157" s="93"/>
      <c r="I157" s="93"/>
      <c r="J157" s="93"/>
      <c r="K157" s="93"/>
      <c r="L157" s="93"/>
      <c r="M157" s="93"/>
      <c r="N157" s="93"/>
      <c r="O157" s="93"/>
      <c r="P157" s="93"/>
      <c r="Q157" s="93"/>
      <c r="R157" s="93"/>
      <c r="S157" s="93"/>
      <c r="T157" s="93"/>
      <c r="U157" s="93"/>
      <c r="V157" s="93"/>
      <c r="W157" s="93"/>
      <c r="X157" s="93"/>
      <c r="Y157" s="93"/>
      <c r="Z157" s="93"/>
    </row>
    <row r="158" spans="1:26" ht="15.75" customHeight="1" x14ac:dyDescent="0.25">
      <c r="A158" s="93"/>
      <c r="B158" s="93"/>
      <c r="C158" s="93"/>
      <c r="D158" s="93"/>
      <c r="E158" s="93"/>
      <c r="F158" s="93"/>
      <c r="G158" s="93"/>
      <c r="H158" s="93"/>
      <c r="I158" s="93"/>
      <c r="J158" s="93"/>
      <c r="K158" s="93"/>
      <c r="L158" s="93"/>
      <c r="M158" s="93"/>
      <c r="N158" s="93"/>
      <c r="O158" s="93"/>
      <c r="P158" s="93"/>
      <c r="Q158" s="93"/>
      <c r="R158" s="93"/>
      <c r="S158" s="93"/>
      <c r="T158" s="93"/>
      <c r="U158" s="93"/>
      <c r="V158" s="93"/>
      <c r="W158" s="93"/>
      <c r="X158" s="93"/>
      <c r="Y158" s="93"/>
      <c r="Z158" s="93"/>
    </row>
    <row r="159" spans="1:26" ht="15.75" customHeight="1" x14ac:dyDescent="0.25">
      <c r="A159" s="93"/>
      <c r="B159" s="93"/>
      <c r="C159" s="93"/>
      <c r="D159" s="93"/>
      <c r="E159" s="93"/>
      <c r="F159" s="93"/>
      <c r="G159" s="93"/>
      <c r="H159" s="93"/>
      <c r="I159" s="93"/>
      <c r="J159" s="93"/>
      <c r="K159" s="93"/>
      <c r="L159" s="93"/>
      <c r="M159" s="93"/>
      <c r="N159" s="93"/>
      <c r="O159" s="93"/>
      <c r="P159" s="93"/>
      <c r="Q159" s="93"/>
      <c r="R159" s="93"/>
      <c r="S159" s="93"/>
      <c r="T159" s="93"/>
      <c r="U159" s="93"/>
      <c r="V159" s="93"/>
      <c r="W159" s="93"/>
      <c r="X159" s="93"/>
      <c r="Y159" s="93"/>
      <c r="Z159" s="93"/>
    </row>
    <row r="160" spans="1:26" ht="15.75" customHeight="1" x14ac:dyDescent="0.25">
      <c r="A160" s="93"/>
      <c r="B160" s="93"/>
      <c r="C160" s="93"/>
      <c r="D160" s="93"/>
      <c r="E160" s="93"/>
      <c r="F160" s="93"/>
      <c r="G160" s="93"/>
      <c r="H160" s="93"/>
      <c r="I160" s="93"/>
      <c r="J160" s="93"/>
      <c r="K160" s="93"/>
      <c r="L160" s="93"/>
      <c r="M160" s="93"/>
      <c r="N160" s="93"/>
      <c r="O160" s="93"/>
      <c r="P160" s="93"/>
      <c r="Q160" s="93"/>
      <c r="R160" s="93"/>
      <c r="S160" s="93"/>
      <c r="T160" s="93"/>
      <c r="U160" s="93"/>
      <c r="V160" s="93"/>
      <c r="W160" s="93"/>
      <c r="X160" s="93"/>
      <c r="Y160" s="93"/>
      <c r="Z160" s="93"/>
    </row>
    <row r="161" spans="1:26" ht="15.75" customHeight="1" x14ac:dyDescent="0.25">
      <c r="A161" s="93"/>
      <c r="B161" s="93"/>
      <c r="C161" s="93"/>
      <c r="D161" s="93"/>
      <c r="E161" s="93"/>
      <c r="F161" s="93"/>
      <c r="G161" s="93"/>
      <c r="H161" s="93"/>
      <c r="I161" s="93"/>
      <c r="J161" s="93"/>
      <c r="K161" s="93"/>
      <c r="L161" s="93"/>
      <c r="M161" s="93"/>
      <c r="N161" s="93"/>
      <c r="O161" s="93"/>
      <c r="P161" s="93"/>
      <c r="Q161" s="93"/>
      <c r="R161" s="93"/>
      <c r="S161" s="93"/>
      <c r="T161" s="93"/>
      <c r="U161" s="93"/>
      <c r="V161" s="93"/>
      <c r="W161" s="93"/>
      <c r="X161" s="93"/>
      <c r="Y161" s="93"/>
      <c r="Z161" s="93"/>
    </row>
    <row r="162" spans="1:26" ht="15.75" customHeight="1" x14ac:dyDescent="0.25">
      <c r="A162" s="93"/>
      <c r="B162" s="93"/>
      <c r="C162" s="93"/>
      <c r="D162" s="93"/>
      <c r="E162" s="93"/>
      <c r="F162" s="93"/>
      <c r="G162" s="93"/>
      <c r="H162" s="93"/>
      <c r="I162" s="93"/>
      <c r="J162" s="93"/>
      <c r="K162" s="93"/>
      <c r="L162" s="93"/>
      <c r="M162" s="93"/>
      <c r="N162" s="93"/>
      <c r="O162" s="93"/>
      <c r="P162" s="93"/>
      <c r="Q162" s="93"/>
      <c r="R162" s="93"/>
      <c r="S162" s="93"/>
      <c r="T162" s="93"/>
      <c r="U162" s="93"/>
      <c r="V162" s="93"/>
      <c r="W162" s="93"/>
      <c r="X162" s="93"/>
      <c r="Y162" s="93"/>
      <c r="Z162" s="93"/>
    </row>
    <row r="163" spans="1:26" ht="15.75" customHeight="1" x14ac:dyDescent="0.25">
      <c r="A163" s="93"/>
      <c r="B163" s="93"/>
      <c r="C163" s="93"/>
      <c r="D163" s="93"/>
      <c r="E163" s="93"/>
      <c r="F163" s="93"/>
      <c r="G163" s="93"/>
      <c r="H163" s="93"/>
      <c r="I163" s="93"/>
      <c r="J163" s="93"/>
      <c r="K163" s="93"/>
      <c r="L163" s="93"/>
      <c r="M163" s="93"/>
      <c r="N163" s="93"/>
      <c r="O163" s="93"/>
      <c r="P163" s="93"/>
      <c r="Q163" s="93"/>
      <c r="R163" s="93"/>
      <c r="S163" s="93"/>
      <c r="T163" s="93"/>
      <c r="U163" s="93"/>
      <c r="V163" s="93"/>
      <c r="W163" s="93"/>
      <c r="X163" s="93"/>
      <c r="Y163" s="93"/>
      <c r="Z163" s="93"/>
    </row>
    <row r="164" spans="1:26" ht="15.75" customHeight="1" x14ac:dyDescent="0.25">
      <c r="A164" s="93"/>
      <c r="B164" s="93"/>
      <c r="C164" s="93"/>
      <c r="D164" s="93"/>
      <c r="E164" s="93"/>
      <c r="F164" s="93"/>
      <c r="G164" s="93"/>
      <c r="H164" s="93"/>
      <c r="I164" s="93"/>
      <c r="J164" s="93"/>
      <c r="K164" s="93"/>
      <c r="L164" s="93"/>
      <c r="M164" s="93"/>
      <c r="N164" s="93"/>
      <c r="O164" s="93"/>
      <c r="P164" s="93"/>
      <c r="Q164" s="93"/>
      <c r="R164" s="93"/>
      <c r="S164" s="93"/>
      <c r="T164" s="93"/>
      <c r="U164" s="93"/>
      <c r="V164" s="93"/>
      <c r="W164" s="93"/>
      <c r="X164" s="93"/>
      <c r="Y164" s="93"/>
      <c r="Z164" s="93"/>
    </row>
    <row r="165" spans="1:26" ht="15.75" customHeight="1" x14ac:dyDescent="0.25">
      <c r="A165" s="93"/>
      <c r="B165" s="93"/>
      <c r="C165" s="93"/>
      <c r="D165" s="93"/>
      <c r="E165" s="93"/>
      <c r="F165" s="93"/>
      <c r="G165" s="93"/>
      <c r="H165" s="93"/>
      <c r="I165" s="93"/>
      <c r="J165" s="93"/>
      <c r="K165" s="93"/>
      <c r="L165" s="93"/>
      <c r="M165" s="93"/>
      <c r="N165" s="93"/>
      <c r="O165" s="93"/>
      <c r="P165" s="93"/>
      <c r="Q165" s="93"/>
      <c r="R165" s="93"/>
      <c r="S165" s="93"/>
      <c r="T165" s="93"/>
      <c r="U165" s="93"/>
      <c r="V165" s="93"/>
      <c r="W165" s="93"/>
      <c r="X165" s="93"/>
      <c r="Y165" s="93"/>
      <c r="Z165" s="93"/>
    </row>
    <row r="166" spans="1:26" ht="15.75" customHeight="1" x14ac:dyDescent="0.25">
      <c r="A166" s="93"/>
      <c r="B166" s="93"/>
      <c r="C166" s="93"/>
      <c r="D166" s="93"/>
      <c r="E166" s="93"/>
      <c r="F166" s="93"/>
      <c r="G166" s="93"/>
      <c r="H166" s="93"/>
      <c r="I166" s="93"/>
      <c r="J166" s="93"/>
      <c r="K166" s="93"/>
      <c r="L166" s="93"/>
      <c r="M166" s="93"/>
      <c r="N166" s="93"/>
      <c r="O166" s="93"/>
      <c r="P166" s="93"/>
      <c r="Q166" s="93"/>
      <c r="R166" s="93"/>
      <c r="S166" s="93"/>
      <c r="T166" s="93"/>
      <c r="U166" s="93"/>
      <c r="V166" s="93"/>
      <c r="W166" s="93"/>
      <c r="X166" s="93"/>
      <c r="Y166" s="93"/>
      <c r="Z166" s="93"/>
    </row>
    <row r="167" spans="1:26" ht="15.75" customHeight="1" x14ac:dyDescent="0.25">
      <c r="A167" s="93"/>
      <c r="B167" s="93"/>
      <c r="C167" s="93"/>
      <c r="D167" s="93"/>
      <c r="E167" s="93"/>
      <c r="F167" s="93"/>
      <c r="G167" s="93"/>
      <c r="H167" s="93"/>
      <c r="I167" s="93"/>
      <c r="J167" s="93"/>
      <c r="K167" s="93"/>
      <c r="L167" s="93"/>
      <c r="M167" s="93"/>
      <c r="N167" s="93"/>
      <c r="O167" s="93"/>
      <c r="P167" s="93"/>
      <c r="Q167" s="93"/>
      <c r="R167" s="93"/>
      <c r="S167" s="93"/>
      <c r="T167" s="93"/>
      <c r="U167" s="93"/>
      <c r="V167" s="93"/>
      <c r="W167" s="93"/>
      <c r="X167" s="93"/>
      <c r="Y167" s="93"/>
      <c r="Z167" s="93"/>
    </row>
    <row r="168" spans="1:26" ht="15.75" customHeight="1" x14ac:dyDescent="0.25">
      <c r="A168" s="93"/>
      <c r="B168" s="93"/>
      <c r="C168" s="93"/>
      <c r="D168" s="93"/>
      <c r="E168" s="93"/>
      <c r="F168" s="93"/>
      <c r="G168" s="93"/>
      <c r="H168" s="93"/>
      <c r="I168" s="93"/>
      <c r="J168" s="93"/>
      <c r="K168" s="93"/>
      <c r="L168" s="93"/>
      <c r="M168" s="93"/>
      <c r="N168" s="93"/>
      <c r="O168" s="93"/>
      <c r="P168" s="93"/>
      <c r="Q168" s="93"/>
      <c r="R168" s="93"/>
      <c r="S168" s="93"/>
      <c r="T168" s="93"/>
      <c r="U168" s="93"/>
      <c r="V168" s="93"/>
      <c r="W168" s="93"/>
      <c r="X168" s="93"/>
      <c r="Y168" s="93"/>
      <c r="Z168" s="93"/>
    </row>
    <row r="169" spans="1:26" ht="15.75" customHeight="1" x14ac:dyDescent="0.25">
      <c r="A169" s="93"/>
      <c r="B169" s="93"/>
      <c r="C169" s="93"/>
      <c r="D169" s="93"/>
      <c r="E169" s="93"/>
      <c r="F169" s="93"/>
      <c r="G169" s="93"/>
      <c r="H169" s="93"/>
      <c r="I169" s="93"/>
      <c r="J169" s="93"/>
      <c r="K169" s="93"/>
      <c r="L169" s="93"/>
      <c r="M169" s="93"/>
      <c r="N169" s="93"/>
      <c r="O169" s="93"/>
      <c r="P169" s="93"/>
      <c r="Q169" s="93"/>
      <c r="R169" s="93"/>
      <c r="S169" s="93"/>
      <c r="T169" s="93"/>
      <c r="U169" s="93"/>
      <c r="V169" s="93"/>
      <c r="W169" s="93"/>
      <c r="X169" s="93"/>
      <c r="Y169" s="93"/>
      <c r="Z169" s="93"/>
    </row>
    <row r="170" spans="1:26" ht="15.75" customHeight="1" x14ac:dyDescent="0.25">
      <c r="A170" s="93"/>
      <c r="B170" s="93"/>
      <c r="C170" s="93"/>
      <c r="D170" s="93"/>
      <c r="E170" s="93"/>
      <c r="F170" s="93"/>
      <c r="G170" s="93"/>
      <c r="H170" s="93"/>
      <c r="I170" s="93"/>
      <c r="J170" s="93"/>
      <c r="K170" s="93"/>
      <c r="L170" s="93"/>
      <c r="M170" s="93"/>
      <c r="N170" s="93"/>
      <c r="O170" s="93"/>
      <c r="P170" s="93"/>
      <c r="Q170" s="93"/>
      <c r="R170" s="93"/>
      <c r="S170" s="93"/>
      <c r="T170" s="93"/>
      <c r="U170" s="93"/>
      <c r="V170" s="93"/>
      <c r="W170" s="93"/>
      <c r="X170" s="93"/>
      <c r="Y170" s="93"/>
      <c r="Z170" s="93"/>
    </row>
    <row r="171" spans="1:26" ht="15.75" customHeight="1" x14ac:dyDescent="0.25">
      <c r="A171" s="93"/>
      <c r="B171" s="93"/>
      <c r="C171" s="93"/>
      <c r="D171" s="93"/>
      <c r="E171" s="93"/>
      <c r="F171" s="93"/>
      <c r="G171" s="93"/>
      <c r="H171" s="93"/>
      <c r="I171" s="93"/>
      <c r="J171" s="93"/>
      <c r="K171" s="93"/>
      <c r="L171" s="93"/>
      <c r="M171" s="93"/>
      <c r="N171" s="93"/>
      <c r="O171" s="93"/>
      <c r="P171" s="93"/>
      <c r="Q171" s="93"/>
      <c r="R171" s="93"/>
      <c r="S171" s="93"/>
      <c r="T171" s="93"/>
      <c r="U171" s="93"/>
      <c r="V171" s="93"/>
      <c r="W171" s="93"/>
      <c r="X171" s="93"/>
      <c r="Y171" s="93"/>
      <c r="Z171" s="93"/>
    </row>
    <row r="172" spans="1:26" ht="15.75" customHeight="1" x14ac:dyDescent="0.25">
      <c r="A172" s="93"/>
      <c r="B172" s="93"/>
      <c r="C172" s="93"/>
      <c r="D172" s="93"/>
      <c r="E172" s="93"/>
      <c r="F172" s="93"/>
      <c r="G172" s="93"/>
      <c r="H172" s="93"/>
      <c r="I172" s="93"/>
      <c r="J172" s="93"/>
      <c r="K172" s="93"/>
      <c r="L172" s="93"/>
      <c r="M172" s="93"/>
      <c r="N172" s="93"/>
      <c r="O172" s="93"/>
      <c r="P172" s="93"/>
      <c r="Q172" s="93"/>
      <c r="R172" s="93"/>
      <c r="S172" s="93"/>
      <c r="T172" s="93"/>
      <c r="U172" s="93"/>
      <c r="V172" s="93"/>
      <c r="W172" s="93"/>
      <c r="X172" s="93"/>
      <c r="Y172" s="93"/>
      <c r="Z172" s="93"/>
    </row>
    <row r="173" spans="1:26" ht="15.75" customHeight="1" x14ac:dyDescent="0.25">
      <c r="A173" s="93"/>
      <c r="B173" s="93"/>
      <c r="C173" s="93"/>
      <c r="D173" s="93"/>
      <c r="E173" s="93"/>
      <c r="F173" s="93"/>
      <c r="G173" s="93"/>
      <c r="H173" s="93"/>
      <c r="I173" s="93"/>
      <c r="J173" s="93"/>
      <c r="K173" s="93"/>
      <c r="L173" s="93"/>
      <c r="M173" s="93"/>
      <c r="N173" s="93"/>
      <c r="O173" s="93"/>
      <c r="P173" s="93"/>
      <c r="Q173" s="93"/>
      <c r="R173" s="93"/>
      <c r="S173" s="93"/>
      <c r="T173" s="93"/>
      <c r="U173" s="93"/>
      <c r="V173" s="93"/>
      <c r="W173" s="93"/>
      <c r="X173" s="93"/>
      <c r="Y173" s="93"/>
      <c r="Z173" s="93"/>
    </row>
    <row r="174" spans="1:26" ht="15.75" customHeight="1" x14ac:dyDescent="0.25">
      <c r="A174" s="93"/>
      <c r="B174" s="93"/>
      <c r="C174" s="93"/>
      <c r="D174" s="93"/>
      <c r="E174" s="93"/>
      <c r="F174" s="93"/>
      <c r="G174" s="93"/>
      <c r="H174" s="93"/>
      <c r="I174" s="93"/>
      <c r="J174" s="93"/>
      <c r="K174" s="93"/>
      <c r="L174" s="93"/>
      <c r="M174" s="93"/>
      <c r="N174" s="93"/>
      <c r="O174" s="93"/>
      <c r="P174" s="93"/>
      <c r="Q174" s="93"/>
      <c r="R174" s="93"/>
      <c r="S174" s="93"/>
      <c r="T174" s="93"/>
      <c r="U174" s="93"/>
      <c r="V174" s="93"/>
      <c r="W174" s="93"/>
      <c r="X174" s="93"/>
      <c r="Y174" s="93"/>
      <c r="Z174" s="93"/>
    </row>
    <row r="175" spans="1:26" ht="15.75" customHeight="1" x14ac:dyDescent="0.25">
      <c r="A175" s="93"/>
      <c r="B175" s="93"/>
      <c r="C175" s="93"/>
      <c r="D175" s="93"/>
      <c r="E175" s="93"/>
      <c r="F175" s="93"/>
      <c r="G175" s="93"/>
      <c r="H175" s="93"/>
      <c r="I175" s="93"/>
      <c r="J175" s="93"/>
      <c r="K175" s="93"/>
      <c r="L175" s="93"/>
      <c r="M175" s="93"/>
      <c r="N175" s="93"/>
      <c r="O175" s="93"/>
      <c r="P175" s="93"/>
      <c r="Q175" s="93"/>
      <c r="R175" s="93"/>
      <c r="S175" s="93"/>
      <c r="T175" s="93"/>
      <c r="U175" s="93"/>
      <c r="V175" s="93"/>
      <c r="W175" s="93"/>
      <c r="X175" s="93"/>
      <c r="Y175" s="93"/>
      <c r="Z175" s="93"/>
    </row>
    <row r="176" spans="1:26" ht="15.75" customHeight="1" x14ac:dyDescent="0.25">
      <c r="A176" s="93"/>
      <c r="B176" s="93"/>
      <c r="C176" s="93"/>
      <c r="D176" s="93"/>
      <c r="E176" s="93"/>
      <c r="F176" s="93"/>
      <c r="G176" s="93"/>
      <c r="H176" s="93"/>
      <c r="I176" s="93"/>
      <c r="J176" s="93"/>
      <c r="K176" s="93"/>
      <c r="L176" s="93"/>
      <c r="M176" s="93"/>
      <c r="N176" s="93"/>
      <c r="O176" s="93"/>
      <c r="P176" s="93"/>
      <c r="Q176" s="93"/>
      <c r="R176" s="93"/>
      <c r="S176" s="93"/>
      <c r="T176" s="93"/>
      <c r="U176" s="93"/>
      <c r="V176" s="93"/>
      <c r="W176" s="93"/>
      <c r="X176" s="93"/>
      <c r="Y176" s="93"/>
      <c r="Z176" s="93"/>
    </row>
    <row r="177" spans="1:26" ht="15.75" customHeight="1" x14ac:dyDescent="0.25">
      <c r="A177" s="93"/>
      <c r="B177" s="93"/>
      <c r="C177" s="93"/>
      <c r="D177" s="93"/>
      <c r="E177" s="93"/>
      <c r="F177" s="93"/>
      <c r="G177" s="93"/>
      <c r="H177" s="93"/>
      <c r="I177" s="93"/>
      <c r="J177" s="93"/>
      <c r="K177" s="93"/>
      <c r="L177" s="93"/>
      <c r="M177" s="93"/>
      <c r="N177" s="93"/>
      <c r="O177" s="93"/>
      <c r="P177" s="93"/>
      <c r="Q177" s="93"/>
      <c r="R177" s="93"/>
      <c r="S177" s="93"/>
      <c r="T177" s="93"/>
      <c r="U177" s="93"/>
      <c r="V177" s="93"/>
      <c r="W177" s="93"/>
      <c r="X177" s="93"/>
      <c r="Y177" s="93"/>
      <c r="Z177" s="93"/>
    </row>
    <row r="178" spans="1:26" ht="15.75" customHeight="1" x14ac:dyDescent="0.25">
      <c r="A178" s="93"/>
      <c r="B178" s="93"/>
      <c r="C178" s="93"/>
      <c r="D178" s="93"/>
      <c r="E178" s="93"/>
      <c r="F178" s="93"/>
      <c r="G178" s="93"/>
      <c r="H178" s="93"/>
      <c r="I178" s="93"/>
      <c r="J178" s="93"/>
      <c r="K178" s="93"/>
      <c r="L178" s="93"/>
      <c r="M178" s="93"/>
      <c r="N178" s="93"/>
      <c r="O178" s="93"/>
      <c r="P178" s="93"/>
      <c r="Q178" s="93"/>
      <c r="R178" s="93"/>
      <c r="S178" s="93"/>
      <c r="T178" s="93"/>
      <c r="U178" s="93"/>
      <c r="V178" s="93"/>
      <c r="W178" s="93"/>
      <c r="X178" s="93"/>
      <c r="Y178" s="93"/>
      <c r="Z178" s="93"/>
    </row>
    <row r="179" spans="1:26" ht="15.75" customHeight="1" x14ac:dyDescent="0.25">
      <c r="A179" s="93"/>
      <c r="B179" s="93"/>
      <c r="C179" s="93"/>
      <c r="D179" s="93"/>
      <c r="E179" s="93"/>
      <c r="F179" s="93"/>
      <c r="G179" s="93"/>
      <c r="H179" s="93"/>
      <c r="I179" s="93"/>
      <c r="J179" s="93"/>
      <c r="K179" s="93"/>
      <c r="L179" s="93"/>
      <c r="M179" s="93"/>
      <c r="N179" s="93"/>
      <c r="O179" s="93"/>
      <c r="P179" s="93"/>
      <c r="Q179" s="93"/>
      <c r="R179" s="93"/>
      <c r="S179" s="93"/>
      <c r="T179" s="93"/>
      <c r="U179" s="93"/>
      <c r="V179" s="93"/>
      <c r="W179" s="93"/>
      <c r="X179" s="93"/>
      <c r="Y179" s="93"/>
      <c r="Z179" s="93"/>
    </row>
    <row r="180" spans="1:26" ht="15.75" customHeight="1" x14ac:dyDescent="0.25">
      <c r="A180" s="93"/>
      <c r="B180" s="93"/>
      <c r="C180" s="93"/>
      <c r="D180" s="93"/>
      <c r="E180" s="93"/>
      <c r="F180" s="93"/>
      <c r="G180" s="93"/>
      <c r="H180" s="93"/>
      <c r="I180" s="93"/>
      <c r="J180" s="93"/>
      <c r="K180" s="93"/>
      <c r="L180" s="93"/>
      <c r="M180" s="93"/>
      <c r="N180" s="93"/>
      <c r="O180" s="93"/>
      <c r="P180" s="93"/>
      <c r="Q180" s="93"/>
      <c r="R180" s="93"/>
      <c r="S180" s="93"/>
      <c r="T180" s="93"/>
      <c r="U180" s="93"/>
      <c r="V180" s="93"/>
      <c r="W180" s="93"/>
      <c r="X180" s="93"/>
      <c r="Y180" s="93"/>
      <c r="Z180" s="93"/>
    </row>
    <row r="181" spans="1:26" ht="15.75" customHeight="1" x14ac:dyDescent="0.25">
      <c r="A181" s="93"/>
      <c r="B181" s="93"/>
      <c r="C181" s="93"/>
      <c r="D181" s="93"/>
      <c r="E181" s="93"/>
      <c r="F181" s="93"/>
      <c r="G181" s="93"/>
      <c r="H181" s="93"/>
      <c r="I181" s="93"/>
      <c r="J181" s="93"/>
      <c r="K181" s="93"/>
      <c r="L181" s="93"/>
      <c r="M181" s="93"/>
      <c r="N181" s="93"/>
      <c r="O181" s="93"/>
      <c r="P181" s="93"/>
      <c r="Q181" s="93"/>
      <c r="R181" s="93"/>
      <c r="S181" s="93"/>
      <c r="T181" s="93"/>
      <c r="U181" s="93"/>
      <c r="V181" s="93"/>
      <c r="W181" s="93"/>
      <c r="X181" s="93"/>
      <c r="Y181" s="93"/>
      <c r="Z181" s="93"/>
    </row>
    <row r="182" spans="1:26" ht="15.75" customHeight="1" x14ac:dyDescent="0.25">
      <c r="A182" s="93"/>
      <c r="B182" s="93"/>
      <c r="C182" s="93"/>
      <c r="D182" s="93"/>
      <c r="E182" s="93"/>
      <c r="F182" s="93"/>
      <c r="G182" s="93"/>
      <c r="H182" s="93"/>
      <c r="I182" s="93"/>
      <c r="J182" s="93"/>
      <c r="K182" s="93"/>
      <c r="L182" s="93"/>
      <c r="M182" s="93"/>
      <c r="N182" s="93"/>
      <c r="O182" s="93"/>
      <c r="P182" s="93"/>
      <c r="Q182" s="93"/>
      <c r="R182" s="93"/>
      <c r="S182" s="93"/>
      <c r="T182" s="93"/>
      <c r="U182" s="93"/>
      <c r="V182" s="93"/>
      <c r="W182" s="93"/>
      <c r="X182" s="93"/>
      <c r="Y182" s="93"/>
      <c r="Z182" s="93"/>
    </row>
    <row r="183" spans="1:26" ht="15.75" customHeight="1" x14ac:dyDescent="0.25">
      <c r="A183" s="93"/>
      <c r="B183" s="93"/>
      <c r="C183" s="93"/>
      <c r="D183" s="93"/>
      <c r="E183" s="93"/>
      <c r="F183" s="93"/>
      <c r="G183" s="93"/>
      <c r="H183" s="93"/>
      <c r="I183" s="93"/>
      <c r="J183" s="93"/>
      <c r="K183" s="93"/>
      <c r="L183" s="93"/>
      <c r="M183" s="93"/>
      <c r="N183" s="93"/>
      <c r="O183" s="93"/>
      <c r="P183" s="93"/>
      <c r="Q183" s="93"/>
      <c r="R183" s="93"/>
      <c r="S183" s="93"/>
      <c r="T183" s="93"/>
      <c r="U183" s="93"/>
      <c r="V183" s="93"/>
      <c r="W183" s="93"/>
      <c r="X183" s="93"/>
      <c r="Y183" s="93"/>
      <c r="Z183" s="93"/>
    </row>
    <row r="184" spans="1:26" ht="15.75" customHeight="1" x14ac:dyDescent="0.25">
      <c r="A184" s="93"/>
      <c r="B184" s="93"/>
      <c r="C184" s="93"/>
      <c r="D184" s="93"/>
      <c r="E184" s="93"/>
      <c r="F184" s="93"/>
      <c r="G184" s="93"/>
      <c r="H184" s="93"/>
      <c r="I184" s="93"/>
      <c r="J184" s="93"/>
      <c r="K184" s="93"/>
      <c r="L184" s="93"/>
      <c r="M184" s="93"/>
      <c r="N184" s="93"/>
      <c r="O184" s="93"/>
      <c r="P184" s="93"/>
      <c r="Q184" s="93"/>
      <c r="R184" s="93"/>
      <c r="S184" s="93"/>
      <c r="T184" s="93"/>
      <c r="U184" s="93"/>
      <c r="V184" s="93"/>
      <c r="W184" s="93"/>
      <c r="X184" s="93"/>
      <c r="Y184" s="93"/>
      <c r="Z184" s="93"/>
    </row>
    <row r="185" spans="1:26" ht="15.75" customHeight="1" x14ac:dyDescent="0.25">
      <c r="A185" s="93"/>
      <c r="B185" s="93"/>
      <c r="C185" s="93"/>
      <c r="D185" s="93"/>
      <c r="E185" s="93"/>
      <c r="F185" s="93"/>
      <c r="G185" s="93"/>
      <c r="H185" s="93"/>
      <c r="I185" s="93"/>
      <c r="J185" s="93"/>
      <c r="K185" s="93"/>
      <c r="L185" s="93"/>
      <c r="M185" s="93"/>
      <c r="N185" s="93"/>
      <c r="O185" s="93"/>
      <c r="P185" s="93"/>
      <c r="Q185" s="93"/>
      <c r="R185" s="93"/>
      <c r="S185" s="93"/>
      <c r="T185" s="93"/>
      <c r="U185" s="93"/>
      <c r="V185" s="93"/>
      <c r="W185" s="93"/>
      <c r="X185" s="93"/>
      <c r="Y185" s="93"/>
      <c r="Z185" s="93"/>
    </row>
    <row r="186" spans="1:26" ht="15.75" customHeight="1" x14ac:dyDescent="0.25">
      <c r="A186" s="93"/>
      <c r="B186" s="93"/>
      <c r="C186" s="93"/>
      <c r="D186" s="93"/>
      <c r="E186" s="93"/>
      <c r="F186" s="93"/>
      <c r="G186" s="93"/>
      <c r="H186" s="93"/>
      <c r="I186" s="93"/>
      <c r="J186" s="93"/>
      <c r="K186" s="93"/>
      <c r="L186" s="93"/>
      <c r="M186" s="93"/>
      <c r="N186" s="93"/>
      <c r="O186" s="93"/>
      <c r="P186" s="93"/>
      <c r="Q186" s="93"/>
      <c r="R186" s="93"/>
      <c r="S186" s="93"/>
      <c r="T186" s="93"/>
      <c r="U186" s="93"/>
      <c r="V186" s="93"/>
      <c r="W186" s="93"/>
      <c r="X186" s="93"/>
      <c r="Y186" s="93"/>
      <c r="Z186" s="93"/>
    </row>
    <row r="187" spans="1:26" ht="15.75" customHeight="1" x14ac:dyDescent="0.25">
      <c r="A187" s="93"/>
      <c r="B187" s="93"/>
      <c r="C187" s="93"/>
      <c r="D187" s="93"/>
      <c r="E187" s="93"/>
      <c r="F187" s="93"/>
      <c r="G187" s="93"/>
      <c r="H187" s="93"/>
      <c r="I187" s="93"/>
      <c r="J187" s="93"/>
      <c r="K187" s="93"/>
      <c r="L187" s="93"/>
      <c r="M187" s="93"/>
      <c r="N187" s="93"/>
      <c r="O187" s="93"/>
      <c r="P187" s="93"/>
      <c r="Q187" s="93"/>
      <c r="R187" s="93"/>
      <c r="S187" s="93"/>
      <c r="T187" s="93"/>
      <c r="U187" s="93"/>
      <c r="V187" s="93"/>
      <c r="W187" s="93"/>
      <c r="X187" s="93"/>
      <c r="Y187" s="93"/>
      <c r="Z187" s="93"/>
    </row>
    <row r="188" spans="1:26" ht="15.75" customHeight="1" x14ac:dyDescent="0.25">
      <c r="A188" s="93"/>
      <c r="B188" s="93"/>
      <c r="C188" s="93"/>
      <c r="D188" s="93"/>
      <c r="E188" s="93"/>
      <c r="F188" s="93"/>
      <c r="G188" s="93"/>
      <c r="H188" s="93"/>
      <c r="I188" s="93"/>
      <c r="J188" s="93"/>
      <c r="K188" s="93"/>
      <c r="L188" s="93"/>
      <c r="M188" s="93"/>
      <c r="N188" s="93"/>
      <c r="O188" s="93"/>
      <c r="P188" s="93"/>
      <c r="Q188" s="93"/>
      <c r="R188" s="93"/>
      <c r="S188" s="93"/>
      <c r="T188" s="93"/>
      <c r="U188" s="93"/>
      <c r="V188" s="93"/>
      <c r="W188" s="93"/>
      <c r="X188" s="93"/>
      <c r="Y188" s="93"/>
      <c r="Z188" s="93"/>
    </row>
    <row r="189" spans="1:26" ht="15.75" customHeight="1" x14ac:dyDescent="0.25">
      <c r="A189" s="93"/>
      <c r="B189" s="93"/>
      <c r="C189" s="93"/>
      <c r="D189" s="93"/>
      <c r="E189" s="93"/>
      <c r="F189" s="93"/>
      <c r="G189" s="93"/>
      <c r="H189" s="93"/>
      <c r="I189" s="93"/>
      <c r="J189" s="93"/>
      <c r="K189" s="93"/>
      <c r="L189" s="93"/>
      <c r="M189" s="93"/>
      <c r="N189" s="93"/>
      <c r="O189" s="93"/>
      <c r="P189" s="93"/>
      <c r="Q189" s="93"/>
      <c r="R189" s="93"/>
      <c r="S189" s="93"/>
      <c r="T189" s="93"/>
      <c r="U189" s="93"/>
      <c r="V189" s="93"/>
      <c r="W189" s="93"/>
      <c r="X189" s="93"/>
      <c r="Y189" s="93"/>
      <c r="Z189" s="93"/>
    </row>
    <row r="190" spans="1:26" ht="15.75" customHeight="1" x14ac:dyDescent="0.25">
      <c r="A190" s="93"/>
      <c r="B190" s="93"/>
      <c r="C190" s="93"/>
      <c r="D190" s="93"/>
      <c r="E190" s="93"/>
      <c r="F190" s="93"/>
      <c r="G190" s="93"/>
      <c r="H190" s="93"/>
      <c r="I190" s="93"/>
      <c r="J190" s="93"/>
      <c r="K190" s="93"/>
      <c r="L190" s="93"/>
      <c r="M190" s="93"/>
      <c r="N190" s="93"/>
      <c r="O190" s="93"/>
      <c r="P190" s="93"/>
      <c r="Q190" s="93"/>
      <c r="R190" s="93"/>
      <c r="S190" s="93"/>
      <c r="T190" s="93"/>
      <c r="U190" s="93"/>
      <c r="V190" s="93"/>
      <c r="W190" s="93"/>
      <c r="X190" s="93"/>
      <c r="Y190" s="93"/>
      <c r="Z190" s="93"/>
    </row>
    <row r="191" spans="1:26" ht="15.75" customHeight="1" x14ac:dyDescent="0.25">
      <c r="A191" s="93"/>
      <c r="B191" s="93"/>
      <c r="C191" s="93"/>
      <c r="D191" s="93"/>
      <c r="E191" s="93"/>
      <c r="F191" s="93"/>
      <c r="G191" s="93"/>
      <c r="H191" s="93"/>
      <c r="I191" s="93"/>
      <c r="J191" s="93"/>
      <c r="K191" s="93"/>
      <c r="L191" s="93"/>
      <c r="M191" s="93"/>
      <c r="N191" s="93"/>
      <c r="O191" s="93"/>
      <c r="P191" s="93"/>
      <c r="Q191" s="93"/>
      <c r="R191" s="93"/>
      <c r="S191" s="93"/>
      <c r="T191" s="93"/>
      <c r="U191" s="93"/>
      <c r="V191" s="93"/>
      <c r="W191" s="93"/>
      <c r="X191" s="93"/>
      <c r="Y191" s="93"/>
      <c r="Z191" s="93"/>
    </row>
    <row r="192" spans="1:26" ht="15.75" customHeight="1" x14ac:dyDescent="0.25">
      <c r="A192" s="93"/>
      <c r="B192" s="93"/>
      <c r="C192" s="93"/>
      <c r="D192" s="93"/>
      <c r="E192" s="93"/>
      <c r="F192" s="93"/>
      <c r="G192" s="93"/>
      <c r="H192" s="93"/>
      <c r="I192" s="93"/>
      <c r="J192" s="93"/>
      <c r="K192" s="93"/>
      <c r="L192" s="93"/>
      <c r="M192" s="93"/>
      <c r="N192" s="93"/>
      <c r="O192" s="93"/>
      <c r="P192" s="93"/>
      <c r="Q192" s="93"/>
      <c r="R192" s="93"/>
      <c r="S192" s="93"/>
      <c r="T192" s="93"/>
      <c r="U192" s="93"/>
      <c r="V192" s="93"/>
      <c r="W192" s="93"/>
      <c r="X192" s="93"/>
      <c r="Y192" s="93"/>
      <c r="Z192" s="93"/>
    </row>
    <row r="193" spans="1:26" ht="15.75" customHeight="1" x14ac:dyDescent="0.25">
      <c r="A193" s="93"/>
      <c r="B193" s="93"/>
      <c r="C193" s="93"/>
      <c r="D193" s="93"/>
      <c r="E193" s="93"/>
      <c r="F193" s="93"/>
      <c r="G193" s="93"/>
      <c r="H193" s="93"/>
      <c r="I193" s="93"/>
      <c r="J193" s="93"/>
      <c r="K193" s="93"/>
      <c r="L193" s="93"/>
      <c r="M193" s="93"/>
      <c r="N193" s="93"/>
      <c r="O193" s="93"/>
      <c r="P193" s="93"/>
      <c r="Q193" s="93"/>
      <c r="R193" s="93"/>
      <c r="S193" s="93"/>
      <c r="T193" s="93"/>
      <c r="U193" s="93"/>
      <c r="V193" s="93"/>
      <c r="W193" s="93"/>
      <c r="X193" s="93"/>
      <c r="Y193" s="93"/>
      <c r="Z193" s="93"/>
    </row>
    <row r="194" spans="1:26" ht="15.75" customHeight="1" x14ac:dyDescent="0.25">
      <c r="A194" s="93"/>
      <c r="B194" s="93"/>
      <c r="C194" s="93"/>
      <c r="D194" s="93"/>
      <c r="E194" s="93"/>
      <c r="F194" s="93"/>
      <c r="G194" s="93"/>
      <c r="H194" s="93"/>
      <c r="I194" s="93"/>
      <c r="J194" s="93"/>
      <c r="K194" s="93"/>
      <c r="L194" s="93"/>
      <c r="M194" s="93"/>
      <c r="N194" s="93"/>
      <c r="O194" s="93"/>
      <c r="P194" s="93"/>
      <c r="Q194" s="93"/>
      <c r="R194" s="93"/>
      <c r="S194" s="93"/>
      <c r="T194" s="93"/>
      <c r="U194" s="93"/>
      <c r="V194" s="93"/>
      <c r="W194" s="93"/>
      <c r="X194" s="93"/>
      <c r="Y194" s="93"/>
      <c r="Z194" s="93"/>
    </row>
    <row r="195" spans="1:26" ht="15.75" customHeight="1" x14ac:dyDescent="0.25">
      <c r="A195" s="93"/>
      <c r="B195" s="93"/>
      <c r="C195" s="93"/>
      <c r="D195" s="93"/>
      <c r="E195" s="93"/>
      <c r="F195" s="93"/>
      <c r="G195" s="93"/>
      <c r="H195" s="93"/>
      <c r="I195" s="93"/>
      <c r="J195" s="93"/>
      <c r="K195" s="93"/>
      <c r="L195" s="93"/>
      <c r="M195" s="93"/>
      <c r="N195" s="93"/>
      <c r="O195" s="93"/>
      <c r="P195" s="93"/>
      <c r="Q195" s="93"/>
      <c r="R195" s="93"/>
      <c r="S195" s="93"/>
      <c r="T195" s="93"/>
      <c r="U195" s="93"/>
      <c r="V195" s="93"/>
      <c r="W195" s="93"/>
      <c r="X195" s="93"/>
      <c r="Y195" s="93"/>
      <c r="Z195" s="93"/>
    </row>
    <row r="196" spans="1:26" ht="15.75" customHeight="1" x14ac:dyDescent="0.25">
      <c r="A196" s="93"/>
      <c r="B196" s="93"/>
      <c r="C196" s="93"/>
      <c r="D196" s="93"/>
      <c r="E196" s="93"/>
      <c r="F196" s="93"/>
      <c r="G196" s="93"/>
      <c r="H196" s="93"/>
      <c r="I196" s="93"/>
      <c r="J196" s="93"/>
      <c r="K196" s="93"/>
      <c r="L196" s="93"/>
      <c r="M196" s="93"/>
      <c r="N196" s="93"/>
      <c r="O196" s="93"/>
      <c r="P196" s="93"/>
      <c r="Q196" s="93"/>
      <c r="R196" s="93"/>
      <c r="S196" s="93"/>
      <c r="T196" s="93"/>
      <c r="U196" s="93"/>
      <c r="V196" s="93"/>
      <c r="W196" s="93"/>
      <c r="X196" s="93"/>
      <c r="Y196" s="93"/>
      <c r="Z196" s="93"/>
    </row>
    <row r="197" spans="1:26" ht="15.75" customHeight="1" x14ac:dyDescent="0.25">
      <c r="A197" s="93"/>
      <c r="B197" s="93"/>
      <c r="C197" s="93"/>
      <c r="D197" s="93"/>
      <c r="E197" s="93"/>
      <c r="F197" s="93"/>
      <c r="G197" s="93"/>
      <c r="H197" s="93"/>
      <c r="I197" s="93"/>
      <c r="J197" s="93"/>
      <c r="K197" s="93"/>
      <c r="L197" s="93"/>
      <c r="M197" s="93"/>
      <c r="N197" s="93"/>
      <c r="O197" s="93"/>
      <c r="P197" s="93"/>
      <c r="Q197" s="93"/>
      <c r="R197" s="93"/>
      <c r="S197" s="93"/>
      <c r="T197" s="93"/>
      <c r="U197" s="93"/>
      <c r="V197" s="93"/>
      <c r="W197" s="93"/>
      <c r="X197" s="93"/>
      <c r="Y197" s="93"/>
      <c r="Z197" s="93"/>
    </row>
    <row r="198" spans="1:26" ht="15.75" customHeight="1" x14ac:dyDescent="0.25">
      <c r="A198" s="93"/>
      <c r="B198" s="93"/>
      <c r="C198" s="93"/>
      <c r="D198" s="93"/>
      <c r="E198" s="93"/>
      <c r="F198" s="93"/>
      <c r="G198" s="93"/>
      <c r="H198" s="93"/>
      <c r="I198" s="93"/>
      <c r="J198" s="93"/>
      <c r="K198" s="93"/>
      <c r="L198" s="93"/>
      <c r="M198" s="93"/>
      <c r="N198" s="93"/>
      <c r="O198" s="93"/>
      <c r="P198" s="93"/>
      <c r="Q198" s="93"/>
      <c r="R198" s="93"/>
      <c r="S198" s="93"/>
      <c r="T198" s="93"/>
      <c r="U198" s="93"/>
      <c r="V198" s="93"/>
      <c r="W198" s="93"/>
      <c r="X198" s="93"/>
      <c r="Y198" s="93"/>
      <c r="Z198" s="93"/>
    </row>
    <row r="199" spans="1:26" ht="15.75" customHeight="1" x14ac:dyDescent="0.25">
      <c r="A199" s="93"/>
      <c r="B199" s="93"/>
      <c r="C199" s="93"/>
      <c r="D199" s="93"/>
      <c r="E199" s="93"/>
      <c r="F199" s="93"/>
      <c r="G199" s="93"/>
      <c r="H199" s="93"/>
      <c r="I199" s="93"/>
      <c r="J199" s="93"/>
      <c r="K199" s="93"/>
      <c r="L199" s="93"/>
      <c r="M199" s="93"/>
      <c r="N199" s="93"/>
      <c r="O199" s="93"/>
      <c r="P199" s="93"/>
      <c r="Q199" s="93"/>
      <c r="R199" s="93"/>
      <c r="S199" s="93"/>
      <c r="T199" s="93"/>
      <c r="U199" s="93"/>
      <c r="V199" s="93"/>
      <c r="W199" s="93"/>
      <c r="X199" s="93"/>
      <c r="Y199" s="93"/>
      <c r="Z199" s="93"/>
    </row>
    <row r="200" spans="1:26" ht="15.75" customHeight="1" x14ac:dyDescent="0.25">
      <c r="A200" s="93"/>
      <c r="B200" s="93"/>
      <c r="C200" s="93"/>
      <c r="D200" s="93"/>
      <c r="E200" s="93"/>
      <c r="F200" s="93"/>
      <c r="G200" s="93"/>
      <c r="H200" s="93"/>
      <c r="I200" s="93"/>
      <c r="J200" s="93"/>
      <c r="K200" s="93"/>
      <c r="L200" s="93"/>
      <c r="M200" s="93"/>
      <c r="N200" s="93"/>
      <c r="O200" s="93"/>
      <c r="P200" s="93"/>
      <c r="Q200" s="93"/>
      <c r="R200" s="93"/>
      <c r="S200" s="93"/>
      <c r="T200" s="93"/>
      <c r="U200" s="93"/>
      <c r="V200" s="93"/>
      <c r="W200" s="93"/>
      <c r="X200" s="93"/>
      <c r="Y200" s="93"/>
      <c r="Z200" s="93"/>
    </row>
    <row r="201" spans="1:26" ht="15.75" customHeight="1" x14ac:dyDescent="0.25">
      <c r="A201" s="93"/>
      <c r="B201" s="93"/>
      <c r="C201" s="93"/>
      <c r="D201" s="93"/>
      <c r="E201" s="93"/>
      <c r="F201" s="93"/>
      <c r="G201" s="93"/>
      <c r="H201" s="93"/>
      <c r="I201" s="93"/>
      <c r="J201" s="93"/>
      <c r="K201" s="93"/>
      <c r="L201" s="93"/>
      <c r="M201" s="93"/>
      <c r="N201" s="93"/>
      <c r="O201" s="93"/>
      <c r="P201" s="93"/>
      <c r="Q201" s="93"/>
      <c r="R201" s="93"/>
      <c r="S201" s="93"/>
      <c r="T201" s="93"/>
      <c r="U201" s="93"/>
      <c r="V201" s="93"/>
      <c r="W201" s="93"/>
      <c r="X201" s="93"/>
      <c r="Y201" s="93"/>
      <c r="Z201" s="93"/>
    </row>
    <row r="202" spans="1:26" ht="15.75" customHeight="1" x14ac:dyDescent="0.25">
      <c r="A202" s="93"/>
      <c r="B202" s="93"/>
      <c r="C202" s="93"/>
      <c r="D202" s="93"/>
      <c r="E202" s="93"/>
      <c r="F202" s="93"/>
      <c r="G202" s="93"/>
      <c r="H202" s="93"/>
      <c r="I202" s="93"/>
      <c r="J202" s="93"/>
      <c r="K202" s="93"/>
      <c r="L202" s="93"/>
      <c r="M202" s="93"/>
      <c r="N202" s="93"/>
      <c r="O202" s="93"/>
      <c r="P202" s="93"/>
      <c r="Q202" s="93"/>
      <c r="R202" s="93"/>
      <c r="S202" s="93"/>
      <c r="T202" s="93"/>
      <c r="U202" s="93"/>
      <c r="V202" s="93"/>
      <c r="W202" s="93"/>
      <c r="X202" s="93"/>
      <c r="Y202" s="93"/>
      <c r="Z202" s="93"/>
    </row>
    <row r="203" spans="1:26" ht="15.75" customHeight="1" x14ac:dyDescent="0.25">
      <c r="A203" s="93"/>
      <c r="B203" s="93"/>
      <c r="C203" s="93"/>
      <c r="D203" s="93"/>
      <c r="E203" s="93"/>
      <c r="F203" s="93"/>
      <c r="G203" s="93"/>
      <c r="H203" s="93"/>
      <c r="I203" s="93"/>
      <c r="J203" s="93"/>
      <c r="K203" s="93"/>
      <c r="L203" s="93"/>
      <c r="M203" s="93"/>
      <c r="N203" s="93"/>
      <c r="O203" s="93"/>
      <c r="P203" s="93"/>
      <c r="Q203" s="93"/>
      <c r="R203" s="93"/>
      <c r="S203" s="93"/>
      <c r="T203" s="93"/>
      <c r="U203" s="93"/>
      <c r="V203" s="93"/>
      <c r="W203" s="93"/>
      <c r="X203" s="93"/>
      <c r="Y203" s="93"/>
      <c r="Z203" s="93"/>
    </row>
    <row r="204" spans="1:26" ht="15.75" customHeight="1" x14ac:dyDescent="0.25">
      <c r="A204" s="93"/>
      <c r="B204" s="93"/>
      <c r="C204" s="93"/>
      <c r="D204" s="93"/>
      <c r="E204" s="93"/>
      <c r="F204" s="93"/>
      <c r="G204" s="93"/>
      <c r="H204" s="93"/>
      <c r="I204" s="93"/>
      <c r="J204" s="93"/>
      <c r="K204" s="93"/>
      <c r="L204" s="93"/>
      <c r="M204" s="93"/>
      <c r="N204" s="93"/>
      <c r="O204" s="93"/>
      <c r="P204" s="93"/>
      <c r="Q204" s="93"/>
      <c r="R204" s="93"/>
      <c r="S204" s="93"/>
      <c r="T204" s="93"/>
      <c r="U204" s="93"/>
      <c r="V204" s="93"/>
      <c r="W204" s="93"/>
      <c r="X204" s="93"/>
      <c r="Y204" s="93"/>
      <c r="Z204" s="93"/>
    </row>
    <row r="205" spans="1:26" ht="15.75" customHeight="1" x14ac:dyDescent="0.25">
      <c r="A205" s="93"/>
      <c r="B205" s="93"/>
      <c r="C205" s="93"/>
      <c r="D205" s="93"/>
      <c r="E205" s="93"/>
      <c r="F205" s="93"/>
      <c r="G205" s="93"/>
      <c r="H205" s="93"/>
      <c r="I205" s="93"/>
      <c r="J205" s="93"/>
      <c r="K205" s="93"/>
      <c r="L205" s="93"/>
      <c r="M205" s="93"/>
      <c r="N205" s="93"/>
      <c r="O205" s="93"/>
      <c r="P205" s="93"/>
      <c r="Q205" s="93"/>
      <c r="R205" s="93"/>
      <c r="S205" s="93"/>
      <c r="T205" s="93"/>
      <c r="U205" s="93"/>
      <c r="V205" s="93"/>
      <c r="W205" s="93"/>
      <c r="X205" s="93"/>
      <c r="Y205" s="93"/>
      <c r="Z205" s="93"/>
    </row>
    <row r="206" spans="1:26" ht="15.75" customHeight="1" x14ac:dyDescent="0.25">
      <c r="A206" s="93"/>
      <c r="B206" s="93"/>
      <c r="C206" s="93"/>
      <c r="D206" s="93"/>
      <c r="E206" s="93"/>
      <c r="F206" s="93"/>
      <c r="G206" s="93"/>
      <c r="H206" s="93"/>
      <c r="I206" s="93"/>
      <c r="J206" s="93"/>
      <c r="K206" s="93"/>
      <c r="L206" s="93"/>
      <c r="M206" s="93"/>
      <c r="N206" s="93"/>
      <c r="O206" s="93"/>
      <c r="P206" s="93"/>
      <c r="Q206" s="93"/>
      <c r="R206" s="93"/>
      <c r="S206" s="93"/>
      <c r="T206" s="93"/>
      <c r="U206" s="93"/>
      <c r="V206" s="93"/>
      <c r="W206" s="93"/>
      <c r="X206" s="93"/>
      <c r="Y206" s="93"/>
      <c r="Z206" s="93"/>
    </row>
    <row r="207" spans="1:26" ht="15.75" customHeight="1" x14ac:dyDescent="0.25">
      <c r="A207" s="93"/>
      <c r="B207" s="93"/>
      <c r="C207" s="93"/>
      <c r="D207" s="93"/>
      <c r="E207" s="93"/>
      <c r="F207" s="93"/>
      <c r="G207" s="93"/>
      <c r="H207" s="93"/>
      <c r="I207" s="93"/>
      <c r="J207" s="93"/>
      <c r="K207" s="93"/>
      <c r="L207" s="93"/>
      <c r="M207" s="93"/>
      <c r="N207" s="93"/>
      <c r="O207" s="93"/>
      <c r="P207" s="93"/>
      <c r="Q207" s="93"/>
      <c r="R207" s="93"/>
      <c r="S207" s="93"/>
      <c r="T207" s="93"/>
      <c r="U207" s="93"/>
      <c r="V207" s="93"/>
      <c r="W207" s="93"/>
      <c r="X207" s="93"/>
      <c r="Y207" s="93"/>
      <c r="Z207" s="93"/>
    </row>
    <row r="208" spans="1:26" ht="15.75" customHeight="1" x14ac:dyDescent="0.25">
      <c r="A208" s="93"/>
      <c r="B208" s="93"/>
      <c r="C208" s="93"/>
      <c r="D208" s="93"/>
      <c r="E208" s="93"/>
      <c r="F208" s="93"/>
      <c r="G208" s="93"/>
      <c r="H208" s="93"/>
      <c r="I208" s="93"/>
      <c r="J208" s="93"/>
      <c r="K208" s="93"/>
      <c r="L208" s="93"/>
      <c r="M208" s="93"/>
      <c r="N208" s="93"/>
      <c r="O208" s="93"/>
      <c r="P208" s="93"/>
      <c r="Q208" s="93"/>
      <c r="R208" s="93"/>
      <c r="S208" s="93"/>
      <c r="T208" s="93"/>
      <c r="U208" s="93"/>
      <c r="V208" s="93"/>
      <c r="W208" s="93"/>
      <c r="X208" s="93"/>
      <c r="Y208" s="93"/>
      <c r="Z208" s="93"/>
    </row>
    <row r="209" spans="1:26" ht="15.75" customHeight="1" x14ac:dyDescent="0.25">
      <c r="A209" s="93"/>
      <c r="B209" s="93"/>
      <c r="C209" s="93"/>
      <c r="D209" s="93"/>
      <c r="E209" s="93"/>
      <c r="F209" s="93"/>
      <c r="G209" s="93"/>
      <c r="H209" s="93"/>
      <c r="I209" s="93"/>
      <c r="J209" s="93"/>
      <c r="K209" s="93"/>
      <c r="L209" s="93"/>
      <c r="M209" s="93"/>
      <c r="N209" s="93"/>
      <c r="O209" s="93"/>
      <c r="P209" s="93"/>
      <c r="Q209" s="93"/>
      <c r="R209" s="93"/>
      <c r="S209" s="93"/>
      <c r="T209" s="93"/>
      <c r="U209" s="93"/>
      <c r="V209" s="93"/>
      <c r="W209" s="93"/>
      <c r="X209" s="93"/>
      <c r="Y209" s="93"/>
      <c r="Z209" s="93"/>
    </row>
    <row r="210" spans="1:26" ht="15.75" customHeight="1" x14ac:dyDescent="0.25">
      <c r="A210" s="93"/>
      <c r="B210" s="93"/>
      <c r="C210" s="93"/>
      <c r="D210" s="93"/>
      <c r="E210" s="93"/>
      <c r="F210" s="93"/>
      <c r="G210" s="93"/>
      <c r="H210" s="93"/>
      <c r="I210" s="93"/>
      <c r="J210" s="93"/>
      <c r="K210" s="93"/>
      <c r="L210" s="93"/>
      <c r="M210" s="93"/>
      <c r="N210" s="93"/>
      <c r="O210" s="93"/>
      <c r="P210" s="93"/>
      <c r="Q210" s="93"/>
      <c r="R210" s="93"/>
      <c r="S210" s="93"/>
      <c r="T210" s="93"/>
      <c r="U210" s="93"/>
      <c r="V210" s="93"/>
      <c r="W210" s="93"/>
      <c r="X210" s="93"/>
      <c r="Y210" s="93"/>
      <c r="Z210" s="93"/>
    </row>
    <row r="211" spans="1:26" ht="15.75" customHeight="1" x14ac:dyDescent="0.25">
      <c r="A211" s="93"/>
      <c r="B211" s="93"/>
      <c r="C211" s="93"/>
      <c r="D211" s="93"/>
      <c r="E211" s="93"/>
      <c r="F211" s="93"/>
      <c r="G211" s="93"/>
      <c r="H211" s="93"/>
      <c r="I211" s="93"/>
      <c r="J211" s="93"/>
      <c r="K211" s="93"/>
      <c r="L211" s="93"/>
      <c r="M211" s="93"/>
      <c r="N211" s="93"/>
      <c r="O211" s="93"/>
      <c r="P211" s="93"/>
      <c r="Q211" s="93"/>
      <c r="R211" s="93"/>
      <c r="S211" s="93"/>
      <c r="T211" s="93"/>
      <c r="U211" s="93"/>
      <c r="V211" s="93"/>
      <c r="W211" s="93"/>
      <c r="X211" s="93"/>
      <c r="Y211" s="93"/>
      <c r="Z211" s="93"/>
    </row>
    <row r="212" spans="1:26" ht="15.75" customHeight="1" x14ac:dyDescent="0.25">
      <c r="A212" s="93"/>
      <c r="B212" s="93"/>
      <c r="C212" s="93"/>
      <c r="D212" s="93"/>
      <c r="E212" s="93"/>
      <c r="F212" s="93"/>
      <c r="G212" s="93"/>
      <c r="H212" s="93"/>
      <c r="I212" s="93"/>
      <c r="J212" s="93"/>
      <c r="K212" s="93"/>
      <c r="L212" s="93"/>
      <c r="M212" s="93"/>
      <c r="N212" s="93"/>
      <c r="O212" s="93"/>
      <c r="P212" s="93"/>
      <c r="Q212" s="93"/>
      <c r="R212" s="93"/>
      <c r="S212" s="93"/>
      <c r="T212" s="93"/>
      <c r="U212" s="93"/>
      <c r="V212" s="93"/>
      <c r="W212" s="93"/>
      <c r="X212" s="93"/>
      <c r="Y212" s="93"/>
      <c r="Z212" s="93"/>
    </row>
    <row r="213" spans="1:26" ht="15.75" customHeight="1" x14ac:dyDescent="0.25">
      <c r="A213" s="93"/>
      <c r="B213" s="93"/>
      <c r="C213" s="93"/>
      <c r="D213" s="93"/>
      <c r="E213" s="93"/>
      <c r="F213" s="93"/>
      <c r="G213" s="93"/>
      <c r="H213" s="93"/>
      <c r="I213" s="93"/>
      <c r="J213" s="93"/>
      <c r="K213" s="93"/>
      <c r="L213" s="93"/>
      <c r="M213" s="93"/>
      <c r="N213" s="93"/>
      <c r="O213" s="93"/>
      <c r="P213" s="93"/>
      <c r="Q213" s="93"/>
      <c r="R213" s="93"/>
      <c r="S213" s="93"/>
      <c r="T213" s="93"/>
      <c r="U213" s="93"/>
      <c r="V213" s="93"/>
      <c r="W213" s="93"/>
      <c r="X213" s="93"/>
      <c r="Y213" s="93"/>
      <c r="Z213" s="93"/>
    </row>
    <row r="214" spans="1:26" ht="15.75" customHeight="1" x14ac:dyDescent="0.25">
      <c r="A214" s="93"/>
      <c r="B214" s="93"/>
      <c r="C214" s="93"/>
      <c r="D214" s="93"/>
      <c r="E214" s="93"/>
      <c r="F214" s="93"/>
      <c r="G214" s="93"/>
      <c r="H214" s="93"/>
      <c r="I214" s="93"/>
      <c r="J214" s="93"/>
      <c r="K214" s="93"/>
      <c r="L214" s="93"/>
      <c r="M214" s="93"/>
      <c r="N214" s="93"/>
      <c r="O214" s="93"/>
      <c r="P214" s="93"/>
      <c r="Q214" s="93"/>
      <c r="R214" s="93"/>
      <c r="S214" s="93"/>
      <c r="T214" s="93"/>
      <c r="U214" s="93"/>
      <c r="V214" s="93"/>
      <c r="W214" s="93"/>
      <c r="X214" s="93"/>
      <c r="Y214" s="93"/>
      <c r="Z214" s="93"/>
    </row>
    <row r="215" spans="1:26" ht="15.75" customHeight="1" x14ac:dyDescent="0.25">
      <c r="A215" s="93"/>
      <c r="B215" s="93"/>
      <c r="C215" s="93"/>
      <c r="D215" s="93"/>
      <c r="E215" s="93"/>
      <c r="F215" s="93"/>
      <c r="G215" s="93"/>
      <c r="H215" s="93"/>
      <c r="I215" s="93"/>
      <c r="J215" s="93"/>
      <c r="K215" s="93"/>
      <c r="L215" s="93"/>
      <c r="M215" s="93"/>
      <c r="N215" s="93"/>
      <c r="O215" s="93"/>
      <c r="P215" s="93"/>
      <c r="Q215" s="93"/>
      <c r="R215" s="93"/>
      <c r="S215" s="93"/>
      <c r="T215" s="93"/>
      <c r="U215" s="93"/>
      <c r="V215" s="93"/>
      <c r="W215" s="93"/>
      <c r="X215" s="93"/>
      <c r="Y215" s="93"/>
      <c r="Z215" s="93"/>
    </row>
    <row r="216" spans="1:26" ht="15.75" customHeight="1" x14ac:dyDescent="0.25">
      <c r="A216" s="93"/>
      <c r="B216" s="93"/>
      <c r="C216" s="93"/>
      <c r="D216" s="93"/>
      <c r="E216" s="93"/>
      <c r="F216" s="93"/>
      <c r="G216" s="93"/>
      <c r="H216" s="93"/>
      <c r="I216" s="93"/>
      <c r="J216" s="93"/>
      <c r="K216" s="93"/>
      <c r="L216" s="93"/>
      <c r="M216" s="93"/>
      <c r="N216" s="93"/>
      <c r="O216" s="93"/>
      <c r="P216" s="93"/>
      <c r="Q216" s="93"/>
      <c r="R216" s="93"/>
      <c r="S216" s="93"/>
      <c r="T216" s="93"/>
      <c r="U216" s="93"/>
      <c r="V216" s="93"/>
      <c r="W216" s="93"/>
      <c r="X216" s="93"/>
      <c r="Y216" s="93"/>
      <c r="Z216" s="93"/>
    </row>
    <row r="217" spans="1:26" ht="15.75" customHeight="1" x14ac:dyDescent="0.25">
      <c r="A217" s="93"/>
      <c r="B217" s="93"/>
      <c r="C217" s="93"/>
      <c r="D217" s="93"/>
      <c r="E217" s="93"/>
      <c r="F217" s="93"/>
      <c r="G217" s="93"/>
      <c r="H217" s="93"/>
      <c r="I217" s="93"/>
      <c r="J217" s="93"/>
      <c r="K217" s="93"/>
      <c r="L217" s="93"/>
      <c r="M217" s="93"/>
      <c r="N217" s="93"/>
      <c r="O217" s="93"/>
      <c r="P217" s="93"/>
      <c r="Q217" s="93"/>
      <c r="R217" s="93"/>
      <c r="S217" s="93"/>
      <c r="T217" s="93"/>
      <c r="U217" s="93"/>
      <c r="V217" s="93"/>
      <c r="W217" s="93"/>
      <c r="X217" s="93"/>
      <c r="Y217" s="93"/>
      <c r="Z217" s="93"/>
    </row>
    <row r="218" spans="1:26" ht="15.75" customHeight="1" x14ac:dyDescent="0.25">
      <c r="A218" s="93"/>
      <c r="B218" s="93"/>
      <c r="C218" s="93"/>
      <c r="D218" s="93"/>
      <c r="E218" s="93"/>
      <c r="F218" s="93"/>
      <c r="G218" s="93"/>
      <c r="H218" s="93"/>
      <c r="I218" s="93"/>
      <c r="J218" s="93"/>
      <c r="K218" s="93"/>
      <c r="L218" s="93"/>
      <c r="M218" s="93"/>
      <c r="N218" s="93"/>
      <c r="O218" s="93"/>
      <c r="P218" s="93"/>
      <c r="Q218" s="93"/>
      <c r="R218" s="93"/>
      <c r="S218" s="93"/>
      <c r="T218" s="93"/>
      <c r="U218" s="93"/>
      <c r="V218" s="93"/>
      <c r="W218" s="93"/>
      <c r="X218" s="93"/>
      <c r="Y218" s="93"/>
      <c r="Z218" s="93"/>
    </row>
    <row r="219" spans="1:26" ht="15.75" customHeight="1" x14ac:dyDescent="0.25">
      <c r="A219" s="93"/>
      <c r="B219" s="93"/>
      <c r="C219" s="93"/>
      <c r="D219" s="93"/>
      <c r="E219" s="93"/>
      <c r="F219" s="93"/>
      <c r="G219" s="93"/>
      <c r="H219" s="93"/>
      <c r="I219" s="93"/>
      <c r="J219" s="93"/>
      <c r="K219" s="93"/>
      <c r="L219" s="93"/>
      <c r="M219" s="93"/>
      <c r="N219" s="93"/>
      <c r="O219" s="93"/>
      <c r="P219" s="93"/>
      <c r="Q219" s="93"/>
      <c r="R219" s="93"/>
      <c r="S219" s="93"/>
      <c r="T219" s="93"/>
      <c r="U219" s="93"/>
      <c r="V219" s="93"/>
      <c r="W219" s="93"/>
      <c r="X219" s="93"/>
      <c r="Y219" s="93"/>
      <c r="Z219" s="93"/>
    </row>
    <row r="220" spans="1:26" ht="15.75" customHeight="1" x14ac:dyDescent="0.25">
      <c r="A220" s="93"/>
      <c r="B220" s="93"/>
      <c r="C220" s="93"/>
      <c r="D220" s="93"/>
      <c r="E220" s="93"/>
      <c r="F220" s="93"/>
      <c r="G220" s="93"/>
      <c r="H220" s="93"/>
      <c r="I220" s="93"/>
      <c r="J220" s="93"/>
      <c r="K220" s="93"/>
      <c r="L220" s="93"/>
      <c r="M220" s="93"/>
      <c r="N220" s="93"/>
      <c r="O220" s="93"/>
      <c r="P220" s="93"/>
      <c r="Q220" s="93"/>
      <c r="R220" s="93"/>
      <c r="S220" s="93"/>
      <c r="T220" s="93"/>
      <c r="U220" s="93"/>
      <c r="V220" s="93"/>
      <c r="W220" s="93"/>
      <c r="X220" s="93"/>
      <c r="Y220" s="93"/>
      <c r="Z220" s="93"/>
    </row>
    <row r="221" spans="1:26" ht="15.75" customHeight="1" x14ac:dyDescent="0.25">
      <c r="A221" s="93"/>
      <c r="B221" s="93"/>
      <c r="C221" s="93"/>
      <c r="D221" s="93"/>
      <c r="E221" s="93"/>
      <c r="F221" s="93"/>
      <c r="G221" s="93"/>
      <c r="H221" s="93"/>
      <c r="I221" s="93"/>
      <c r="J221" s="93"/>
      <c r="K221" s="93"/>
      <c r="L221" s="93"/>
      <c r="M221" s="93"/>
      <c r="N221" s="93"/>
      <c r="O221" s="93"/>
      <c r="P221" s="93"/>
      <c r="Q221" s="93"/>
      <c r="R221" s="93"/>
      <c r="S221" s="93"/>
      <c r="T221" s="93"/>
      <c r="U221" s="93"/>
      <c r="V221" s="93"/>
      <c r="W221" s="93"/>
      <c r="X221" s="93"/>
      <c r="Y221" s="93"/>
      <c r="Z221" s="93"/>
    </row>
    <row r="222" spans="1:26" ht="15.75" customHeight="1" x14ac:dyDescent="0.25">
      <c r="A222" s="93"/>
      <c r="B222" s="93"/>
      <c r="C222" s="93"/>
      <c r="D222" s="93"/>
      <c r="E222" s="93"/>
      <c r="F222" s="93"/>
      <c r="G222" s="93"/>
      <c r="H222" s="93"/>
      <c r="I222" s="93"/>
      <c r="J222" s="93"/>
      <c r="K222" s="93"/>
      <c r="L222" s="93"/>
      <c r="M222" s="93"/>
      <c r="N222" s="93"/>
      <c r="O222" s="93"/>
      <c r="P222" s="93"/>
      <c r="Q222" s="93"/>
      <c r="R222" s="93"/>
      <c r="S222" s="93"/>
      <c r="T222" s="93"/>
      <c r="U222" s="93"/>
      <c r="V222" s="93"/>
      <c r="W222" s="93"/>
      <c r="X222" s="93"/>
      <c r="Y222" s="93"/>
      <c r="Z222" s="93"/>
    </row>
    <row r="223" spans="1:26" ht="15.75" customHeight="1" x14ac:dyDescent="0.25">
      <c r="A223" s="93"/>
      <c r="B223" s="93"/>
      <c r="C223" s="93"/>
      <c r="D223" s="93"/>
      <c r="E223" s="93"/>
      <c r="F223" s="93"/>
      <c r="G223" s="93"/>
      <c r="H223" s="93"/>
      <c r="I223" s="93"/>
      <c r="J223" s="93"/>
      <c r="K223" s="93"/>
      <c r="L223" s="93"/>
      <c r="M223" s="93"/>
      <c r="N223" s="93"/>
      <c r="O223" s="93"/>
      <c r="P223" s="93"/>
      <c r="Q223" s="93"/>
      <c r="R223" s="93"/>
      <c r="S223" s="93"/>
      <c r="T223" s="93"/>
      <c r="U223" s="93"/>
      <c r="V223" s="93"/>
      <c r="W223" s="93"/>
      <c r="X223" s="93"/>
      <c r="Y223" s="93"/>
      <c r="Z223" s="93"/>
    </row>
    <row r="224" spans="1:26" ht="15.75" customHeight="1" x14ac:dyDescent="0.25">
      <c r="A224" s="93"/>
      <c r="B224" s="93"/>
      <c r="C224" s="93"/>
      <c r="D224" s="93"/>
      <c r="E224" s="93"/>
      <c r="F224" s="93"/>
      <c r="G224" s="93"/>
      <c r="H224" s="93"/>
      <c r="I224" s="93"/>
      <c r="J224" s="93"/>
      <c r="K224" s="93"/>
      <c r="L224" s="93"/>
      <c r="M224" s="93"/>
      <c r="N224" s="93"/>
      <c r="O224" s="93"/>
      <c r="P224" s="93"/>
      <c r="Q224" s="93"/>
      <c r="R224" s="93"/>
      <c r="S224" s="93"/>
      <c r="T224" s="93"/>
      <c r="U224" s="93"/>
      <c r="V224" s="93"/>
      <c r="W224" s="93"/>
      <c r="X224" s="93"/>
      <c r="Y224" s="93"/>
      <c r="Z224" s="93"/>
    </row>
    <row r="225" spans="1:26" ht="15.75" customHeight="1" x14ac:dyDescent="0.25">
      <c r="A225" s="93"/>
      <c r="B225" s="93"/>
      <c r="C225" s="93"/>
      <c r="D225" s="93"/>
      <c r="E225" s="93"/>
      <c r="F225" s="93"/>
      <c r="G225" s="93"/>
      <c r="H225" s="93"/>
      <c r="I225" s="93"/>
      <c r="J225" s="93"/>
      <c r="K225" s="93"/>
      <c r="L225" s="93"/>
      <c r="M225" s="93"/>
      <c r="N225" s="93"/>
      <c r="O225" s="93"/>
      <c r="P225" s="93"/>
      <c r="Q225" s="93"/>
      <c r="R225" s="93"/>
      <c r="S225" s="93"/>
      <c r="T225" s="93"/>
      <c r="U225" s="93"/>
      <c r="V225" s="93"/>
      <c r="W225" s="93"/>
      <c r="X225" s="93"/>
      <c r="Y225" s="93"/>
      <c r="Z225" s="93"/>
    </row>
    <row r="226" spans="1:26" ht="15.75" customHeight="1" x14ac:dyDescent="0.25">
      <c r="A226" s="93"/>
      <c r="B226" s="93"/>
      <c r="C226" s="93"/>
      <c r="D226" s="93"/>
      <c r="E226" s="93"/>
      <c r="F226" s="93"/>
      <c r="G226" s="93"/>
      <c r="H226" s="93"/>
      <c r="I226" s="93"/>
      <c r="J226" s="93"/>
      <c r="K226" s="93"/>
      <c r="L226" s="93"/>
      <c r="M226" s="93"/>
      <c r="N226" s="93"/>
      <c r="O226" s="93"/>
      <c r="P226" s="93"/>
      <c r="Q226" s="93"/>
      <c r="R226" s="93"/>
      <c r="S226" s="93"/>
      <c r="T226" s="93"/>
      <c r="U226" s="93"/>
      <c r="V226" s="93"/>
      <c r="W226" s="93"/>
      <c r="X226" s="93"/>
      <c r="Y226" s="93"/>
      <c r="Z226" s="93"/>
    </row>
    <row r="227" spans="1:26" ht="15.75" customHeight="1" x14ac:dyDescent="0.25">
      <c r="A227" s="93"/>
      <c r="B227" s="93"/>
      <c r="C227" s="93"/>
      <c r="D227" s="93"/>
      <c r="E227" s="93"/>
      <c r="F227" s="93"/>
      <c r="G227" s="93"/>
      <c r="H227" s="93"/>
      <c r="I227" s="93"/>
      <c r="J227" s="93"/>
      <c r="K227" s="93"/>
      <c r="L227" s="93"/>
      <c r="M227" s="93"/>
      <c r="N227" s="93"/>
      <c r="O227" s="93"/>
      <c r="P227" s="93"/>
      <c r="Q227" s="93"/>
      <c r="R227" s="93"/>
      <c r="S227" s="93"/>
      <c r="T227" s="93"/>
      <c r="U227" s="93"/>
      <c r="V227" s="93"/>
      <c r="W227" s="93"/>
      <c r="X227" s="93"/>
      <c r="Y227" s="93"/>
      <c r="Z227" s="93"/>
    </row>
    <row r="228" spans="1:26" ht="15.75" customHeight="1" x14ac:dyDescent="0.25">
      <c r="A228" s="93"/>
      <c r="B228" s="93"/>
      <c r="C228" s="93"/>
      <c r="D228" s="93"/>
      <c r="E228" s="93"/>
      <c r="F228" s="93"/>
      <c r="G228" s="93"/>
      <c r="H228" s="93"/>
      <c r="I228" s="93"/>
      <c r="J228" s="93"/>
      <c r="K228" s="93"/>
      <c r="L228" s="93"/>
      <c r="M228" s="93"/>
      <c r="N228" s="93"/>
      <c r="O228" s="93"/>
      <c r="P228" s="93"/>
      <c r="Q228" s="93"/>
      <c r="R228" s="93"/>
      <c r="S228" s="93"/>
      <c r="T228" s="93"/>
      <c r="U228" s="93"/>
      <c r="V228" s="93"/>
      <c r="W228" s="93"/>
      <c r="X228" s="93"/>
      <c r="Y228" s="93"/>
      <c r="Z228" s="93"/>
    </row>
    <row r="229" spans="1:26" ht="15.75" customHeight="1" x14ac:dyDescent="0.25">
      <c r="A229" s="93"/>
      <c r="B229" s="93"/>
      <c r="C229" s="93"/>
      <c r="D229" s="93"/>
      <c r="E229" s="93"/>
      <c r="F229" s="93"/>
      <c r="G229" s="93"/>
      <c r="H229" s="93"/>
      <c r="I229" s="93"/>
      <c r="J229" s="93"/>
      <c r="K229" s="93"/>
      <c r="L229" s="93"/>
      <c r="M229" s="93"/>
      <c r="N229" s="93"/>
      <c r="O229" s="93"/>
      <c r="P229" s="93"/>
      <c r="Q229" s="93"/>
      <c r="R229" s="93"/>
      <c r="S229" s="93"/>
      <c r="T229" s="93"/>
      <c r="U229" s="93"/>
      <c r="V229" s="93"/>
      <c r="W229" s="93"/>
      <c r="X229" s="93"/>
      <c r="Y229" s="93"/>
      <c r="Z229" s="93"/>
    </row>
    <row r="230" spans="1:26" ht="15.75" customHeight="1" x14ac:dyDescent="0.25">
      <c r="A230" s="93"/>
      <c r="B230" s="93"/>
      <c r="C230" s="93"/>
      <c r="D230" s="93"/>
      <c r="E230" s="93"/>
      <c r="F230" s="93"/>
      <c r="G230" s="93"/>
      <c r="H230" s="93"/>
      <c r="I230" s="93"/>
      <c r="J230" s="93"/>
      <c r="K230" s="93"/>
      <c r="L230" s="93"/>
      <c r="M230" s="93"/>
      <c r="N230" s="93"/>
      <c r="O230" s="93"/>
      <c r="P230" s="93"/>
      <c r="Q230" s="93"/>
      <c r="R230" s="93"/>
      <c r="S230" s="93"/>
      <c r="T230" s="93"/>
      <c r="U230" s="93"/>
      <c r="V230" s="93"/>
      <c r="W230" s="93"/>
      <c r="X230" s="93"/>
      <c r="Y230" s="93"/>
      <c r="Z230" s="93"/>
    </row>
    <row r="231" spans="1:26" ht="15.75" customHeight="1" x14ac:dyDescent="0.25">
      <c r="A231" s="93"/>
      <c r="B231" s="93"/>
      <c r="C231" s="93"/>
      <c r="D231" s="93"/>
      <c r="E231" s="93"/>
      <c r="F231" s="93"/>
      <c r="G231" s="93"/>
      <c r="H231" s="93"/>
      <c r="I231" s="93"/>
      <c r="J231" s="93"/>
      <c r="K231" s="93"/>
      <c r="L231" s="93"/>
      <c r="M231" s="93"/>
      <c r="N231" s="93"/>
      <c r="O231" s="93"/>
      <c r="P231" s="93"/>
      <c r="Q231" s="93"/>
      <c r="R231" s="93"/>
      <c r="S231" s="93"/>
      <c r="T231" s="93"/>
      <c r="U231" s="93"/>
      <c r="V231" s="93"/>
      <c r="W231" s="93"/>
      <c r="X231" s="93"/>
      <c r="Y231" s="93"/>
      <c r="Z231" s="93"/>
    </row>
    <row r="232" spans="1:26" ht="15.75" customHeight="1" x14ac:dyDescent="0.25"/>
    <row r="233" spans="1:26" ht="15.75" customHeight="1" x14ac:dyDescent="0.25"/>
    <row r="234" spans="1:26" ht="15.75" customHeight="1" x14ac:dyDescent="0.25"/>
    <row r="235" spans="1:26" ht="15.75" customHeight="1" x14ac:dyDescent="0.25"/>
    <row r="236" spans="1:26" ht="15.75" customHeight="1" x14ac:dyDescent="0.25"/>
    <row r="237" spans="1:26" ht="15.75" customHeight="1" x14ac:dyDescent="0.25"/>
    <row r="238" spans="1:26" ht="15.75" customHeight="1" x14ac:dyDescent="0.25"/>
    <row r="239" spans="1:26" ht="15.75" customHeight="1" x14ac:dyDescent="0.25"/>
    <row r="240" spans="1:26"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9">
    <mergeCell ref="B20:J20"/>
    <mergeCell ref="B26:J26"/>
    <mergeCell ref="B11:B12"/>
    <mergeCell ref="C11:C12"/>
    <mergeCell ref="D11:F11"/>
    <mergeCell ref="G11:G12"/>
    <mergeCell ref="H11:H12"/>
    <mergeCell ref="I11:I12"/>
    <mergeCell ref="B14:J14"/>
  </mergeCell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I1000"/>
  <sheetViews>
    <sheetView workbookViewId="0"/>
  </sheetViews>
  <sheetFormatPr defaultColWidth="11.25" defaultRowHeight="15" customHeight="1" x14ac:dyDescent="0.25"/>
  <cols>
    <col min="1" max="3" width="8.75" customWidth="1"/>
    <col min="4" max="4" width="10.25" customWidth="1"/>
    <col min="5" max="9" width="8.75" customWidth="1"/>
  </cols>
  <sheetData>
    <row r="2" spans="2:9" ht="15" customHeight="1" x14ac:dyDescent="0.25">
      <c r="B2" s="93" t="s">
        <v>285</v>
      </c>
    </row>
    <row r="4" spans="2:9" ht="15" customHeight="1" x14ac:dyDescent="0.25">
      <c r="B4" s="93" t="s">
        <v>286</v>
      </c>
      <c r="G4" s="144">
        <f>D22</f>
        <v>0</v>
      </c>
    </row>
    <row r="5" spans="2:9" ht="15" customHeight="1" x14ac:dyDescent="0.25">
      <c r="B5" s="93" t="s">
        <v>287</v>
      </c>
      <c r="G5" s="144">
        <f>E22</f>
        <v>0</v>
      </c>
    </row>
    <row r="6" spans="2:9" ht="15" customHeight="1" x14ac:dyDescent="0.25">
      <c r="B6" s="93" t="s">
        <v>288</v>
      </c>
      <c r="G6" s="144">
        <f>F22</f>
        <v>0</v>
      </c>
    </row>
    <row r="7" spans="2:9" ht="15" customHeight="1" x14ac:dyDescent="0.25">
      <c r="B7" s="93" t="s">
        <v>289</v>
      </c>
      <c r="G7" s="144">
        <f>G22</f>
        <v>0</v>
      </c>
    </row>
    <row r="8" spans="2:9" ht="15" customHeight="1" x14ac:dyDescent="0.25">
      <c r="B8" s="93" t="s">
        <v>290</v>
      </c>
      <c r="G8" s="144">
        <f>H21</f>
        <v>0</v>
      </c>
    </row>
    <row r="9" spans="2:9" ht="15" customHeight="1" x14ac:dyDescent="0.25">
      <c r="B9" s="93" t="s">
        <v>291</v>
      </c>
      <c r="G9" s="144">
        <f>I21</f>
        <v>0</v>
      </c>
    </row>
    <row r="10" spans="2:9" ht="15.75" x14ac:dyDescent="0.25">
      <c r="B10" s="93" t="s">
        <v>292</v>
      </c>
      <c r="G10" s="144">
        <f>H22</f>
        <v>0</v>
      </c>
    </row>
    <row r="12" spans="2:9" ht="22.5" customHeight="1" x14ac:dyDescent="0.25">
      <c r="B12" s="274" t="s">
        <v>293</v>
      </c>
      <c r="C12" s="274" t="s">
        <v>294</v>
      </c>
      <c r="D12" s="281" t="s">
        <v>295</v>
      </c>
      <c r="E12" s="282"/>
      <c r="F12" s="281" t="s">
        <v>296</v>
      </c>
      <c r="G12" s="282"/>
      <c r="H12" s="281" t="s">
        <v>297</v>
      </c>
      <c r="I12" s="282"/>
    </row>
    <row r="13" spans="2:9" ht="15.75" x14ac:dyDescent="0.25">
      <c r="B13" s="280"/>
      <c r="C13" s="280"/>
      <c r="D13" s="283"/>
      <c r="E13" s="284"/>
      <c r="F13" s="283"/>
      <c r="G13" s="284"/>
      <c r="H13" s="283"/>
      <c r="I13" s="284"/>
    </row>
    <row r="14" spans="2:9" ht="22.5" customHeight="1" x14ac:dyDescent="0.25">
      <c r="B14" s="280"/>
      <c r="C14" s="280"/>
      <c r="D14" s="274" t="s">
        <v>298</v>
      </c>
      <c r="E14" s="274" t="s">
        <v>299</v>
      </c>
      <c r="F14" s="274" t="s">
        <v>300</v>
      </c>
      <c r="G14" s="274" t="s">
        <v>301</v>
      </c>
      <c r="H14" s="274" t="s">
        <v>300</v>
      </c>
      <c r="I14" s="274" t="s">
        <v>301</v>
      </c>
    </row>
    <row r="15" spans="2:9" ht="15.75" x14ac:dyDescent="0.25">
      <c r="B15" s="275"/>
      <c r="C15" s="275"/>
      <c r="D15" s="275"/>
      <c r="E15" s="275"/>
      <c r="F15" s="275"/>
      <c r="G15" s="275"/>
      <c r="H15" s="275"/>
      <c r="I15" s="275"/>
    </row>
    <row r="16" spans="2:9" ht="15.75" x14ac:dyDescent="0.25">
      <c r="B16" s="129">
        <v>1</v>
      </c>
      <c r="C16" s="130">
        <v>2</v>
      </c>
      <c r="D16" s="130">
        <v>3</v>
      </c>
      <c r="E16" s="130">
        <v>4</v>
      </c>
      <c r="F16" s="130">
        <v>5</v>
      </c>
      <c r="G16" s="130">
        <v>6</v>
      </c>
      <c r="H16" s="130">
        <v>7</v>
      </c>
      <c r="I16" s="130">
        <v>8</v>
      </c>
    </row>
    <row r="17" spans="2:9" ht="15.75" x14ac:dyDescent="0.25">
      <c r="B17" s="131" t="s">
        <v>302</v>
      </c>
      <c r="C17" s="145"/>
      <c r="D17" s="145"/>
      <c r="E17" s="145"/>
      <c r="F17" s="145"/>
      <c r="G17" s="145"/>
      <c r="H17" s="145"/>
      <c r="I17" s="145"/>
    </row>
    <row r="18" spans="2:9" ht="15.75" x14ac:dyDescent="0.25">
      <c r="B18" s="131" t="s">
        <v>303</v>
      </c>
      <c r="C18" s="145"/>
      <c r="D18" s="145"/>
      <c r="E18" s="145"/>
      <c r="F18" s="145"/>
      <c r="G18" s="145"/>
      <c r="H18" s="145"/>
      <c r="I18" s="145"/>
    </row>
    <row r="19" spans="2:9" ht="15.75" x14ac:dyDescent="0.25">
      <c r="B19" s="131" t="s">
        <v>304</v>
      </c>
      <c r="C19" s="145"/>
      <c r="D19" s="145"/>
      <c r="E19" s="145"/>
      <c r="F19" s="145"/>
      <c r="G19" s="145"/>
      <c r="H19" s="145"/>
      <c r="I19" s="145"/>
    </row>
    <row r="20" spans="2:9" ht="15.75" x14ac:dyDescent="0.25">
      <c r="B20" s="131" t="s">
        <v>305</v>
      </c>
      <c r="C20" s="145"/>
      <c r="D20" s="145"/>
      <c r="E20" s="145"/>
      <c r="F20" s="145"/>
      <c r="G20" s="145"/>
      <c r="H20" s="145"/>
      <c r="I20" s="145"/>
    </row>
    <row r="21" spans="2:9" ht="15.75" customHeight="1" x14ac:dyDescent="0.25">
      <c r="B21" s="138" t="s">
        <v>306</v>
      </c>
      <c r="C21" s="146"/>
      <c r="D21" s="146"/>
      <c r="E21" s="146"/>
      <c r="F21" s="146"/>
      <c r="G21" s="146"/>
      <c r="H21" s="147">
        <f t="shared" ref="H21:I21" si="0">SUM(H17:H20)</f>
        <v>0</v>
      </c>
      <c r="I21" s="147">
        <f t="shared" si="0"/>
        <v>0</v>
      </c>
    </row>
    <row r="22" spans="2:9" ht="15.75" customHeight="1" x14ac:dyDescent="0.25">
      <c r="B22" s="277" t="s">
        <v>307</v>
      </c>
      <c r="C22" s="278"/>
      <c r="D22" s="148">
        <f t="shared" ref="D22:G22" si="1">SUM(D17:D21)</f>
        <v>0</v>
      </c>
      <c r="E22" s="148">
        <f t="shared" si="1"/>
        <v>0</v>
      </c>
      <c r="F22" s="148">
        <f t="shared" si="1"/>
        <v>0</v>
      </c>
      <c r="G22" s="148">
        <f t="shared" si="1"/>
        <v>0</v>
      </c>
      <c r="H22" s="279">
        <f>SUM(H21:I21)</f>
        <v>0</v>
      </c>
      <c r="I22" s="278"/>
    </row>
    <row r="23" spans="2:9" ht="15.75" customHeight="1" x14ac:dyDescent="0.25"/>
    <row r="24" spans="2:9" ht="15.75" customHeight="1" x14ac:dyDescent="0.25"/>
    <row r="25" spans="2:9" ht="15.75" customHeight="1" x14ac:dyDescent="0.25"/>
    <row r="26" spans="2:9" ht="15.75" customHeight="1" x14ac:dyDescent="0.25"/>
    <row r="27" spans="2:9" ht="15.75" customHeight="1" x14ac:dyDescent="0.25"/>
    <row r="28" spans="2:9" ht="15.75" customHeight="1" x14ac:dyDescent="0.25"/>
    <row r="29" spans="2:9" ht="15.75" customHeight="1" x14ac:dyDescent="0.25"/>
    <row r="30" spans="2:9" ht="15.75" customHeight="1" x14ac:dyDescent="0.25"/>
    <row r="31" spans="2:9" ht="15.75" customHeight="1" x14ac:dyDescent="0.25"/>
    <row r="32" spans="2:9"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3">
    <mergeCell ref="F14:F15"/>
    <mergeCell ref="G14:G15"/>
    <mergeCell ref="B22:C22"/>
    <mergeCell ref="H14:H15"/>
    <mergeCell ref="I14:I15"/>
    <mergeCell ref="H22:I22"/>
    <mergeCell ref="B12:B15"/>
    <mergeCell ref="C12:C15"/>
    <mergeCell ref="D12:E13"/>
    <mergeCell ref="F12:G13"/>
    <mergeCell ref="H12:I13"/>
    <mergeCell ref="D14:D15"/>
    <mergeCell ref="E14:E15"/>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L1000"/>
  <sheetViews>
    <sheetView workbookViewId="0"/>
  </sheetViews>
  <sheetFormatPr defaultColWidth="11.25" defaultRowHeight="15" customHeight="1" x14ac:dyDescent="0.25"/>
  <cols>
    <col min="1" max="12" width="8.75" customWidth="1"/>
  </cols>
  <sheetData>
    <row r="2" spans="2:12" ht="15.75" x14ac:dyDescent="0.25">
      <c r="B2" s="90" t="s">
        <v>308</v>
      </c>
    </row>
    <row r="3" spans="2:12" ht="15.75" x14ac:dyDescent="0.25">
      <c r="B3" s="90"/>
    </row>
    <row r="4" spans="2:12" ht="22.5" customHeight="1" x14ac:dyDescent="0.25">
      <c r="B4" s="274" t="s">
        <v>267</v>
      </c>
      <c r="C4" s="274" t="s">
        <v>309</v>
      </c>
      <c r="D4" s="281" t="s">
        <v>297</v>
      </c>
      <c r="E4" s="285"/>
      <c r="F4" s="282"/>
      <c r="G4" s="281" t="s">
        <v>310</v>
      </c>
      <c r="H4" s="285"/>
      <c r="I4" s="282"/>
      <c r="J4" s="281" t="s">
        <v>311</v>
      </c>
      <c r="K4" s="285"/>
      <c r="L4" s="282"/>
    </row>
    <row r="5" spans="2:12" ht="15.75" x14ac:dyDescent="0.25">
      <c r="B5" s="280"/>
      <c r="C5" s="280"/>
      <c r="D5" s="283"/>
      <c r="E5" s="286"/>
      <c r="F5" s="284"/>
      <c r="G5" s="283"/>
      <c r="H5" s="286"/>
      <c r="I5" s="284"/>
      <c r="J5" s="283"/>
      <c r="K5" s="286"/>
      <c r="L5" s="284"/>
    </row>
    <row r="6" spans="2:12" ht="15.75" x14ac:dyDescent="0.25">
      <c r="B6" s="275"/>
      <c r="C6" s="275"/>
      <c r="D6" s="127" t="s">
        <v>304</v>
      </c>
      <c r="E6" s="127" t="s">
        <v>305</v>
      </c>
      <c r="F6" s="127" t="s">
        <v>306</v>
      </c>
      <c r="G6" s="127" t="s">
        <v>304</v>
      </c>
      <c r="H6" s="127" t="s">
        <v>305</v>
      </c>
      <c r="I6" s="127" t="s">
        <v>306</v>
      </c>
      <c r="J6" s="127" t="s">
        <v>304</v>
      </c>
      <c r="K6" s="127" t="s">
        <v>305</v>
      </c>
      <c r="L6" s="127" t="s">
        <v>306</v>
      </c>
    </row>
    <row r="7" spans="2:12" ht="15.75" x14ac:dyDescent="0.25">
      <c r="B7" s="129">
        <v>1</v>
      </c>
      <c r="C7" s="130">
        <v>2</v>
      </c>
      <c r="D7" s="130">
        <v>3</v>
      </c>
      <c r="E7" s="130">
        <v>4</v>
      </c>
      <c r="F7" s="130">
        <v>5</v>
      </c>
      <c r="G7" s="130">
        <v>6</v>
      </c>
      <c r="H7" s="130">
        <v>7</v>
      </c>
      <c r="I7" s="130">
        <v>8</v>
      </c>
      <c r="J7" s="130">
        <v>9</v>
      </c>
      <c r="K7" s="130">
        <v>10</v>
      </c>
      <c r="L7" s="149">
        <v>11</v>
      </c>
    </row>
    <row r="8" spans="2:12" ht="15.75" x14ac:dyDescent="0.25">
      <c r="B8" s="131">
        <v>1</v>
      </c>
      <c r="C8" s="145"/>
      <c r="D8" s="145"/>
      <c r="E8" s="145"/>
      <c r="F8" s="145"/>
      <c r="G8" s="145"/>
      <c r="H8" s="145"/>
      <c r="I8" s="145"/>
      <c r="J8" s="145"/>
      <c r="K8" s="145"/>
      <c r="L8" s="145"/>
    </row>
    <row r="9" spans="2:12" ht="15.75" x14ac:dyDescent="0.25">
      <c r="B9" s="138" t="s">
        <v>312</v>
      </c>
      <c r="C9" s="150"/>
      <c r="D9" s="150"/>
      <c r="E9" s="150"/>
      <c r="F9" s="150"/>
      <c r="G9" s="150"/>
      <c r="H9" s="150"/>
      <c r="I9" s="150"/>
      <c r="J9" s="150"/>
      <c r="K9" s="150"/>
      <c r="L9" s="150"/>
    </row>
    <row r="10" spans="2:12" ht="15.75" x14ac:dyDescent="0.25">
      <c r="B10" s="287" t="s">
        <v>307</v>
      </c>
      <c r="C10" s="278"/>
      <c r="D10" s="145">
        <f t="shared" ref="D10:L10" si="0">SUM(D8:D9)</f>
        <v>0</v>
      </c>
      <c r="E10" s="145">
        <f t="shared" si="0"/>
        <v>0</v>
      </c>
      <c r="F10" s="145">
        <f t="shared" si="0"/>
        <v>0</v>
      </c>
      <c r="G10" s="145">
        <f t="shared" si="0"/>
        <v>0</v>
      </c>
      <c r="H10" s="145">
        <f t="shared" si="0"/>
        <v>0</v>
      </c>
      <c r="I10" s="145">
        <f t="shared" si="0"/>
        <v>0</v>
      </c>
      <c r="J10" s="145">
        <f t="shared" si="0"/>
        <v>0</v>
      </c>
      <c r="K10" s="145">
        <f t="shared" si="0"/>
        <v>0</v>
      </c>
      <c r="L10" s="145">
        <f t="shared" si="0"/>
        <v>0</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6">
    <mergeCell ref="J4:L5"/>
    <mergeCell ref="B10:C10"/>
    <mergeCell ref="B4:B6"/>
    <mergeCell ref="C4:C6"/>
    <mergeCell ref="D4:F5"/>
    <mergeCell ref="G4:I5"/>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N1000"/>
  <sheetViews>
    <sheetView workbookViewId="0"/>
  </sheetViews>
  <sheetFormatPr defaultColWidth="11.25" defaultRowHeight="15" customHeight="1" x14ac:dyDescent="0.25"/>
  <cols>
    <col min="1" max="7" width="8.75" customWidth="1"/>
    <col min="8" max="8" width="10.25" customWidth="1"/>
    <col min="9" max="9" width="8.75" customWidth="1"/>
    <col min="10" max="10" width="10.125" customWidth="1"/>
    <col min="11" max="11" width="10.375" customWidth="1"/>
    <col min="12" max="12" width="10" customWidth="1"/>
    <col min="13" max="13" width="10.375" customWidth="1"/>
    <col min="14" max="14" width="8.75" customWidth="1"/>
  </cols>
  <sheetData>
    <row r="2" spans="2:14" ht="15.75" x14ac:dyDescent="0.25">
      <c r="B2" s="151" t="s">
        <v>313</v>
      </c>
    </row>
    <row r="3" spans="2:14" ht="15.75" x14ac:dyDescent="0.25">
      <c r="B3" s="151"/>
    </row>
    <row r="4" spans="2:14" ht="15.75" x14ac:dyDescent="0.25">
      <c r="B4" s="151" t="s">
        <v>314</v>
      </c>
      <c r="N4" s="144">
        <f>C22</f>
        <v>1</v>
      </c>
    </row>
    <row r="5" spans="2:14" ht="15.75" x14ac:dyDescent="0.25">
      <c r="B5" s="93" t="s">
        <v>315</v>
      </c>
      <c r="N5" s="144">
        <f>H22</f>
        <v>1</v>
      </c>
    </row>
    <row r="6" spans="2:14" ht="15.75" x14ac:dyDescent="0.25">
      <c r="B6" s="93" t="s">
        <v>316</v>
      </c>
    </row>
    <row r="7" spans="2:14" ht="15.75" x14ac:dyDescent="0.25">
      <c r="B7" s="151"/>
    </row>
    <row r="8" spans="2:14" ht="15.75" x14ac:dyDescent="0.25">
      <c r="B8" s="288" t="s">
        <v>267</v>
      </c>
      <c r="C8" s="288" t="s">
        <v>317</v>
      </c>
      <c r="D8" s="289" t="s">
        <v>318</v>
      </c>
      <c r="E8" s="290" t="s">
        <v>319</v>
      </c>
      <c r="F8" s="282"/>
      <c r="G8" s="288" t="s">
        <v>320</v>
      </c>
      <c r="H8" s="288" t="s">
        <v>321</v>
      </c>
      <c r="I8" s="288" t="s">
        <v>322</v>
      </c>
      <c r="J8" s="288" t="s">
        <v>323</v>
      </c>
      <c r="K8" s="288" t="s">
        <v>324</v>
      </c>
      <c r="L8" s="288" t="s">
        <v>325</v>
      </c>
      <c r="M8" s="296" t="s">
        <v>326</v>
      </c>
      <c r="N8" s="288" t="s">
        <v>327</v>
      </c>
    </row>
    <row r="9" spans="2:14" ht="59.25" customHeight="1" x14ac:dyDescent="0.25">
      <c r="B9" s="280"/>
      <c r="C9" s="280"/>
      <c r="D9" s="280"/>
      <c r="E9" s="291"/>
      <c r="F9" s="292"/>
      <c r="G9" s="280"/>
      <c r="H9" s="280"/>
      <c r="I9" s="280"/>
      <c r="J9" s="280"/>
      <c r="K9" s="280"/>
      <c r="L9" s="280"/>
      <c r="M9" s="297"/>
      <c r="N9" s="280"/>
    </row>
    <row r="10" spans="2:14" ht="15.75" x14ac:dyDescent="0.25">
      <c r="B10" s="280"/>
      <c r="C10" s="280"/>
      <c r="D10" s="280"/>
      <c r="E10" s="293" t="s">
        <v>328</v>
      </c>
      <c r="F10" s="294"/>
      <c r="G10" s="152" t="s">
        <v>329</v>
      </c>
      <c r="H10" s="152" t="s">
        <v>277</v>
      </c>
      <c r="I10" s="280"/>
      <c r="J10" s="152" t="s">
        <v>330</v>
      </c>
      <c r="K10" s="152" t="s">
        <v>331</v>
      </c>
      <c r="L10" s="152" t="s">
        <v>332</v>
      </c>
      <c r="M10" s="152" t="s">
        <v>333</v>
      </c>
      <c r="N10" s="152" t="s">
        <v>334</v>
      </c>
    </row>
    <row r="11" spans="2:14" ht="45" x14ac:dyDescent="0.25">
      <c r="B11" s="275"/>
      <c r="C11" s="275"/>
      <c r="D11" s="275"/>
      <c r="E11" s="153" t="s">
        <v>335</v>
      </c>
      <c r="F11" s="153" t="s">
        <v>336</v>
      </c>
      <c r="G11" s="154"/>
      <c r="H11" s="155"/>
      <c r="I11" s="275"/>
      <c r="J11" s="154"/>
      <c r="K11" s="155"/>
      <c r="L11" s="155"/>
      <c r="M11" s="156"/>
      <c r="N11" s="157"/>
    </row>
    <row r="12" spans="2:14" ht="15.75" x14ac:dyDescent="0.25">
      <c r="B12" s="129">
        <v>1</v>
      </c>
      <c r="C12" s="130">
        <v>2</v>
      </c>
      <c r="D12" s="130">
        <v>3</v>
      </c>
      <c r="E12" s="295">
        <v>4</v>
      </c>
      <c r="F12" s="278"/>
      <c r="G12" s="130">
        <v>5</v>
      </c>
      <c r="H12" s="130">
        <v>6</v>
      </c>
      <c r="I12" s="130">
        <v>7</v>
      </c>
      <c r="J12" s="130">
        <v>8</v>
      </c>
      <c r="K12" s="130">
        <v>9</v>
      </c>
      <c r="L12" s="130">
        <v>10</v>
      </c>
      <c r="M12" s="130">
        <v>11</v>
      </c>
      <c r="N12" s="130">
        <v>12</v>
      </c>
    </row>
    <row r="13" spans="2:14" ht="15.75" x14ac:dyDescent="0.25">
      <c r="B13" s="158">
        <v>1</v>
      </c>
      <c r="C13" s="159"/>
      <c r="D13" s="159"/>
      <c r="E13" s="159"/>
      <c r="F13" s="159"/>
      <c r="G13" s="159"/>
      <c r="H13" s="159"/>
      <c r="I13" s="159"/>
      <c r="J13" s="159"/>
      <c r="K13" s="159"/>
      <c r="L13" s="159"/>
      <c r="M13" s="159"/>
      <c r="N13" s="159"/>
    </row>
    <row r="14" spans="2:14" ht="15.75" x14ac:dyDescent="0.25">
      <c r="B14" s="158">
        <v>2</v>
      </c>
      <c r="C14" s="159" t="s">
        <v>337</v>
      </c>
      <c r="D14" s="159"/>
      <c r="E14" s="159"/>
      <c r="F14" s="159"/>
      <c r="G14" s="159" t="s">
        <v>338</v>
      </c>
      <c r="H14" s="159" t="s">
        <v>280</v>
      </c>
      <c r="I14" s="159"/>
      <c r="J14" s="159"/>
      <c r="K14" s="159"/>
      <c r="L14" s="159" t="s">
        <v>338</v>
      </c>
      <c r="M14" s="159"/>
      <c r="N14" s="159"/>
    </row>
    <row r="15" spans="2:14" ht="15.75" x14ac:dyDescent="0.25">
      <c r="B15" s="158">
        <v>3</v>
      </c>
      <c r="C15" s="159"/>
      <c r="D15" s="159"/>
      <c r="E15" s="159"/>
      <c r="F15" s="159"/>
      <c r="G15" s="159"/>
      <c r="H15" s="159"/>
      <c r="I15" s="159"/>
      <c r="J15" s="159"/>
      <c r="K15" s="159"/>
      <c r="L15" s="159"/>
      <c r="M15" s="159"/>
      <c r="N15" s="159"/>
    </row>
    <row r="16" spans="2:14" ht="15.75" x14ac:dyDescent="0.25">
      <c r="B16" s="158">
        <v>4</v>
      </c>
      <c r="C16" s="159"/>
      <c r="D16" s="159"/>
      <c r="E16" s="159"/>
      <c r="F16" s="159"/>
      <c r="G16" s="159"/>
      <c r="H16" s="159"/>
      <c r="I16" s="159"/>
      <c r="J16" s="159"/>
      <c r="K16" s="159"/>
      <c r="L16" s="159"/>
      <c r="M16" s="159"/>
      <c r="N16" s="159"/>
    </row>
    <row r="17" spans="2:14" ht="15.75" x14ac:dyDescent="0.25">
      <c r="B17" s="158">
        <v>5</v>
      </c>
      <c r="C17" s="159"/>
      <c r="D17" s="159"/>
      <c r="E17" s="159"/>
      <c r="F17" s="159"/>
      <c r="G17" s="159"/>
      <c r="H17" s="159"/>
      <c r="I17" s="159"/>
      <c r="J17" s="159"/>
      <c r="K17" s="159"/>
      <c r="L17" s="159"/>
      <c r="M17" s="159"/>
      <c r="N17" s="159"/>
    </row>
    <row r="18" spans="2:14" ht="15.75" x14ac:dyDescent="0.25">
      <c r="B18" s="158">
        <v>6</v>
      </c>
      <c r="C18" s="159"/>
      <c r="D18" s="159"/>
      <c r="E18" s="159"/>
      <c r="F18" s="159"/>
      <c r="G18" s="159"/>
      <c r="H18" s="159"/>
      <c r="I18" s="159"/>
      <c r="J18" s="159"/>
      <c r="K18" s="159"/>
      <c r="L18" s="159"/>
      <c r="M18" s="159"/>
      <c r="N18" s="159"/>
    </row>
    <row r="19" spans="2:14" ht="15.75" x14ac:dyDescent="0.25">
      <c r="B19" s="158">
        <v>7</v>
      </c>
      <c r="C19" s="159"/>
      <c r="D19" s="159"/>
      <c r="E19" s="159"/>
      <c r="F19" s="159"/>
      <c r="G19" s="159"/>
      <c r="H19" s="159"/>
      <c r="I19" s="159"/>
      <c r="J19" s="159"/>
      <c r="K19" s="159"/>
      <c r="L19" s="159"/>
      <c r="M19" s="159"/>
      <c r="N19" s="159"/>
    </row>
    <row r="20" spans="2:14" ht="15.75" x14ac:dyDescent="0.25">
      <c r="B20" s="158">
        <v>8</v>
      </c>
      <c r="C20" s="159"/>
      <c r="D20" s="159"/>
      <c r="E20" s="159"/>
      <c r="F20" s="159"/>
      <c r="G20" s="159"/>
      <c r="H20" s="159"/>
      <c r="I20" s="159"/>
      <c r="J20" s="159"/>
      <c r="K20" s="159"/>
      <c r="L20" s="159"/>
      <c r="M20" s="159"/>
      <c r="N20" s="159"/>
    </row>
    <row r="21" spans="2:14" ht="15.75" customHeight="1" x14ac:dyDescent="0.25">
      <c r="B21" s="160" t="s">
        <v>281</v>
      </c>
      <c r="C21" s="161"/>
      <c r="D21" s="161"/>
      <c r="E21" s="161"/>
      <c r="F21" s="161"/>
      <c r="G21" s="161"/>
      <c r="H21" s="161"/>
      <c r="I21" s="161"/>
      <c r="J21" s="161"/>
      <c r="K21" s="161"/>
      <c r="L21" s="161"/>
      <c r="M21" s="161"/>
      <c r="N21" s="161"/>
    </row>
    <row r="22" spans="2:14" ht="15.75" customHeight="1" x14ac:dyDescent="0.25">
      <c r="B22" s="162" t="s">
        <v>282</v>
      </c>
      <c r="C22" s="163">
        <f>COUNTIFS(C13:C21,"*",L13:L21,"*")</f>
        <v>1</v>
      </c>
      <c r="D22" s="164"/>
      <c r="E22" s="164"/>
      <c r="F22" s="164"/>
      <c r="G22" s="164"/>
      <c r="H22" s="165">
        <f>COUNTIFS(C13:C21,"*",G13:G21,"*",H13:H21,"*")</f>
        <v>1</v>
      </c>
      <c r="I22" s="164"/>
      <c r="J22" s="166"/>
      <c r="K22" s="166"/>
      <c r="L22" s="164"/>
      <c r="M22" s="166"/>
      <c r="N22" s="164"/>
    </row>
    <row r="23" spans="2:14" ht="15.75" customHeight="1" x14ac:dyDescent="0.25"/>
    <row r="24" spans="2:14" ht="15.75" customHeight="1" x14ac:dyDescent="0.25"/>
    <row r="25" spans="2:14" ht="15.75" customHeight="1" x14ac:dyDescent="0.25"/>
    <row r="26" spans="2:14" ht="15.75" customHeight="1" x14ac:dyDescent="0.25"/>
    <row r="27" spans="2:14" ht="15.75" customHeight="1" x14ac:dyDescent="0.25"/>
    <row r="28" spans="2:14" ht="15.75" customHeight="1" x14ac:dyDescent="0.25"/>
    <row r="29" spans="2:14" ht="15.75" customHeight="1" x14ac:dyDescent="0.25"/>
    <row r="30" spans="2:14" ht="15.75" customHeight="1" x14ac:dyDescent="0.25"/>
    <row r="31" spans="2:14" ht="15.75" customHeight="1" x14ac:dyDescent="0.25"/>
    <row r="32" spans="2:14"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4">
    <mergeCell ref="E12:F12"/>
    <mergeCell ref="K8:K9"/>
    <mergeCell ref="L8:L9"/>
    <mergeCell ref="M8:M9"/>
    <mergeCell ref="N8:N9"/>
    <mergeCell ref="B8:B11"/>
    <mergeCell ref="C8:C11"/>
    <mergeCell ref="D8:D11"/>
    <mergeCell ref="E8:F9"/>
    <mergeCell ref="J8:J9"/>
    <mergeCell ref="G8:G9"/>
    <mergeCell ref="H8:H9"/>
    <mergeCell ref="I8:I11"/>
    <mergeCell ref="E10:F10"/>
  </mergeCell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workbookViewId="0"/>
  </sheetViews>
  <sheetFormatPr defaultColWidth="11.25" defaultRowHeight="15" customHeight="1" x14ac:dyDescent="0.25"/>
  <cols>
    <col min="1" max="1" width="9.25" customWidth="1"/>
    <col min="2" max="2" width="4.125" customWidth="1"/>
    <col min="3" max="6" width="9.25" customWidth="1"/>
    <col min="7" max="7" width="10" customWidth="1"/>
    <col min="8" max="11" width="9.25" customWidth="1"/>
    <col min="12" max="12" width="22" customWidth="1"/>
    <col min="13" max="26" width="12.125" customWidth="1"/>
  </cols>
  <sheetData>
    <row r="1" spans="1:26" ht="15.75" x14ac:dyDescent="0.25">
      <c r="A1" s="167"/>
      <c r="B1" s="167"/>
      <c r="C1" s="167"/>
      <c r="D1" s="167"/>
      <c r="E1" s="167"/>
      <c r="F1" s="167"/>
      <c r="G1" s="167"/>
      <c r="H1" s="167"/>
      <c r="I1" s="167"/>
      <c r="J1" s="167"/>
      <c r="K1" s="167"/>
      <c r="L1" s="167"/>
      <c r="M1" s="167"/>
      <c r="N1" s="167"/>
      <c r="O1" s="167"/>
      <c r="P1" s="167"/>
      <c r="Q1" s="167"/>
      <c r="R1" s="167"/>
      <c r="S1" s="167"/>
      <c r="T1" s="167"/>
      <c r="U1" s="167"/>
      <c r="V1" s="167"/>
      <c r="W1" s="167"/>
      <c r="X1" s="167"/>
      <c r="Y1" s="167"/>
      <c r="Z1" s="167"/>
    </row>
    <row r="2" spans="1:26" ht="15.75" x14ac:dyDescent="0.25">
      <c r="A2" s="167"/>
      <c r="B2" s="168" t="s">
        <v>339</v>
      </c>
      <c r="C2" s="167"/>
      <c r="D2" s="167"/>
      <c r="E2" s="167"/>
      <c r="F2" s="167"/>
      <c r="G2" s="167"/>
      <c r="H2" s="167"/>
      <c r="I2" s="167"/>
      <c r="J2" s="167"/>
      <c r="K2" s="167"/>
      <c r="L2" s="167"/>
      <c r="M2" s="167"/>
      <c r="N2" s="167"/>
      <c r="O2" s="167"/>
      <c r="P2" s="167"/>
      <c r="Q2" s="167"/>
      <c r="R2" s="167"/>
      <c r="S2" s="167"/>
      <c r="T2" s="167"/>
      <c r="U2" s="167"/>
      <c r="V2" s="167"/>
      <c r="W2" s="167"/>
      <c r="X2" s="167"/>
      <c r="Y2" s="167"/>
      <c r="Z2" s="167"/>
    </row>
    <row r="3" spans="1:26" ht="15.75" x14ac:dyDescent="0.25">
      <c r="A3" s="167"/>
      <c r="B3" s="168"/>
      <c r="C3" s="167"/>
      <c r="D3" s="167"/>
      <c r="E3" s="167"/>
      <c r="F3" s="167"/>
      <c r="G3" s="167"/>
      <c r="H3" s="167"/>
      <c r="I3" s="167"/>
      <c r="J3" s="167"/>
      <c r="K3" s="167"/>
      <c r="L3" s="167"/>
      <c r="M3" s="167"/>
      <c r="N3" s="167"/>
      <c r="O3" s="167"/>
      <c r="P3" s="167"/>
      <c r="Q3" s="167"/>
      <c r="R3" s="167"/>
      <c r="S3" s="167"/>
      <c r="T3" s="167"/>
      <c r="U3" s="167"/>
      <c r="V3" s="167"/>
      <c r="W3" s="167"/>
      <c r="X3" s="167"/>
      <c r="Y3" s="167"/>
      <c r="Z3" s="167"/>
    </row>
    <row r="4" spans="1:26" ht="15.75" x14ac:dyDescent="0.25">
      <c r="A4" s="167"/>
      <c r="B4" s="274" t="s">
        <v>267</v>
      </c>
      <c r="C4" s="274" t="s">
        <v>340</v>
      </c>
      <c r="D4" s="276" t="s">
        <v>341</v>
      </c>
      <c r="E4" s="272"/>
      <c r="F4" s="272"/>
      <c r="G4" s="272"/>
      <c r="H4" s="272"/>
      <c r="I4" s="272"/>
      <c r="J4" s="272"/>
      <c r="K4" s="273"/>
      <c r="L4" s="298" t="s">
        <v>342</v>
      </c>
      <c r="M4" s="167"/>
      <c r="N4" s="167"/>
      <c r="O4" s="167"/>
      <c r="P4" s="167"/>
      <c r="Q4" s="167"/>
      <c r="R4" s="167"/>
      <c r="S4" s="167"/>
      <c r="T4" s="167"/>
      <c r="U4" s="167"/>
      <c r="V4" s="167"/>
      <c r="W4" s="167"/>
      <c r="X4" s="167"/>
      <c r="Y4" s="167"/>
      <c r="Z4" s="167"/>
    </row>
    <row r="5" spans="1:26" ht="15.75" x14ac:dyDescent="0.25">
      <c r="A5" s="167"/>
      <c r="B5" s="280"/>
      <c r="C5" s="280"/>
      <c r="D5" s="276" t="s">
        <v>343</v>
      </c>
      <c r="E5" s="272"/>
      <c r="F5" s="272"/>
      <c r="G5" s="273"/>
      <c r="H5" s="276" t="s">
        <v>344</v>
      </c>
      <c r="I5" s="272"/>
      <c r="J5" s="272"/>
      <c r="K5" s="273"/>
      <c r="L5" s="299"/>
      <c r="M5" s="167"/>
      <c r="N5" s="167"/>
      <c r="O5" s="167"/>
      <c r="P5" s="167"/>
      <c r="Q5" s="167"/>
      <c r="R5" s="167"/>
      <c r="S5" s="167"/>
      <c r="T5" s="167"/>
      <c r="U5" s="167"/>
      <c r="V5" s="167"/>
      <c r="W5" s="167"/>
      <c r="X5" s="167"/>
      <c r="Y5" s="167"/>
      <c r="Z5" s="167"/>
    </row>
    <row r="6" spans="1:26" ht="15.75" x14ac:dyDescent="0.25">
      <c r="A6" s="167"/>
      <c r="B6" s="280"/>
      <c r="C6" s="280"/>
      <c r="D6" s="274" t="s">
        <v>304</v>
      </c>
      <c r="E6" s="274" t="s">
        <v>305</v>
      </c>
      <c r="F6" s="274" t="s">
        <v>306</v>
      </c>
      <c r="G6" s="169" t="s">
        <v>345</v>
      </c>
      <c r="H6" s="274" t="s">
        <v>304</v>
      </c>
      <c r="I6" s="274" t="s">
        <v>305</v>
      </c>
      <c r="J6" s="274" t="s">
        <v>306</v>
      </c>
      <c r="K6" s="169" t="s">
        <v>345</v>
      </c>
      <c r="L6" s="169" t="s">
        <v>346</v>
      </c>
      <c r="M6" s="167"/>
      <c r="N6" s="167"/>
      <c r="O6" s="167"/>
      <c r="P6" s="167"/>
      <c r="Q6" s="167"/>
      <c r="R6" s="167"/>
      <c r="S6" s="167"/>
      <c r="T6" s="167"/>
      <c r="U6" s="167"/>
      <c r="V6" s="167"/>
      <c r="W6" s="167"/>
      <c r="X6" s="167"/>
      <c r="Y6" s="167"/>
      <c r="Z6" s="167"/>
    </row>
    <row r="7" spans="1:26" ht="15.75" x14ac:dyDescent="0.25">
      <c r="A7" s="167"/>
      <c r="B7" s="275"/>
      <c r="C7" s="275"/>
      <c r="D7" s="275"/>
      <c r="E7" s="275"/>
      <c r="F7" s="275"/>
      <c r="G7" s="127" t="s">
        <v>347</v>
      </c>
      <c r="H7" s="275"/>
      <c r="I7" s="275"/>
      <c r="J7" s="275"/>
      <c r="K7" s="127" t="s">
        <v>347</v>
      </c>
      <c r="L7" s="170"/>
      <c r="M7" s="167"/>
      <c r="N7" s="167"/>
      <c r="O7" s="167"/>
      <c r="P7" s="167"/>
      <c r="Q7" s="167"/>
      <c r="R7" s="167"/>
      <c r="S7" s="167"/>
      <c r="T7" s="167"/>
      <c r="U7" s="167"/>
      <c r="V7" s="167"/>
      <c r="W7" s="167"/>
      <c r="X7" s="167"/>
      <c r="Y7" s="167"/>
      <c r="Z7" s="167"/>
    </row>
    <row r="8" spans="1:26" ht="15.75" x14ac:dyDescent="0.25">
      <c r="A8" s="167"/>
      <c r="B8" s="129">
        <v>1</v>
      </c>
      <c r="C8" s="130">
        <v>2</v>
      </c>
      <c r="D8" s="130">
        <v>3</v>
      </c>
      <c r="E8" s="130">
        <v>4</v>
      </c>
      <c r="F8" s="130">
        <v>5</v>
      </c>
      <c r="G8" s="130">
        <v>6</v>
      </c>
      <c r="H8" s="130">
        <v>7</v>
      </c>
      <c r="I8" s="130">
        <v>8</v>
      </c>
      <c r="J8" s="130">
        <v>9</v>
      </c>
      <c r="K8" s="130">
        <v>10</v>
      </c>
      <c r="L8" s="130">
        <v>11</v>
      </c>
      <c r="M8" s="167"/>
      <c r="N8" s="167"/>
      <c r="O8" s="167"/>
      <c r="P8" s="167"/>
      <c r="Q8" s="167"/>
      <c r="R8" s="167"/>
      <c r="S8" s="167"/>
      <c r="T8" s="167"/>
      <c r="U8" s="167"/>
      <c r="V8" s="167"/>
      <c r="W8" s="167"/>
      <c r="X8" s="167"/>
      <c r="Y8" s="167"/>
      <c r="Z8" s="167"/>
    </row>
    <row r="9" spans="1:26" ht="15.75" x14ac:dyDescent="0.25">
      <c r="A9" s="167"/>
      <c r="B9" s="171">
        <v>1</v>
      </c>
      <c r="C9" s="172" t="s">
        <v>348</v>
      </c>
      <c r="D9" s="172">
        <v>3</v>
      </c>
      <c r="E9" s="172"/>
      <c r="F9" s="172"/>
      <c r="G9" s="172">
        <f t="shared" ref="G9:G12" si="0">AVERAGE(D9:F9)</f>
        <v>3</v>
      </c>
      <c r="H9" s="172"/>
      <c r="I9" s="172">
        <v>2</v>
      </c>
      <c r="J9" s="172"/>
      <c r="K9" s="172">
        <f t="shared" ref="K9:K12" si="1">AVERAGE(H9:J9)</f>
        <v>2</v>
      </c>
      <c r="L9" s="172">
        <f t="shared" ref="L9:L12" si="2">AVERAGE(G9,K9)</f>
        <v>2.5</v>
      </c>
      <c r="M9" s="167"/>
      <c r="N9" s="167"/>
      <c r="O9" s="167"/>
      <c r="P9" s="167"/>
      <c r="Q9" s="167"/>
      <c r="R9" s="167"/>
      <c r="S9" s="167"/>
      <c r="T9" s="167"/>
      <c r="U9" s="167"/>
      <c r="V9" s="167"/>
      <c r="W9" s="167"/>
      <c r="X9" s="167"/>
      <c r="Y9" s="167"/>
      <c r="Z9" s="167"/>
    </row>
    <row r="10" spans="1:26" ht="15.75" x14ac:dyDescent="0.25">
      <c r="A10" s="167"/>
      <c r="B10" s="171">
        <v>2</v>
      </c>
      <c r="C10" s="172" t="s">
        <v>349</v>
      </c>
      <c r="D10" s="172"/>
      <c r="E10" s="172">
        <v>3</v>
      </c>
      <c r="F10" s="172"/>
      <c r="G10" s="172">
        <f t="shared" si="0"/>
        <v>3</v>
      </c>
      <c r="H10" s="172">
        <v>1</v>
      </c>
      <c r="I10" s="172"/>
      <c r="J10" s="172"/>
      <c r="K10" s="172">
        <f t="shared" si="1"/>
        <v>1</v>
      </c>
      <c r="L10" s="172">
        <f t="shared" si="2"/>
        <v>2</v>
      </c>
      <c r="M10" s="167"/>
      <c r="N10" s="167"/>
      <c r="O10" s="167"/>
      <c r="P10" s="167"/>
      <c r="Q10" s="167"/>
      <c r="R10" s="167"/>
      <c r="S10" s="167"/>
      <c r="T10" s="167"/>
      <c r="U10" s="167"/>
      <c r="V10" s="167"/>
      <c r="W10" s="167"/>
      <c r="X10" s="167"/>
      <c r="Y10" s="167"/>
      <c r="Z10" s="167"/>
    </row>
    <row r="11" spans="1:26" ht="15.75" x14ac:dyDescent="0.25">
      <c r="A11" s="167"/>
      <c r="B11" s="171">
        <v>3</v>
      </c>
      <c r="C11" s="172" t="s">
        <v>350</v>
      </c>
      <c r="D11" s="172"/>
      <c r="E11" s="172"/>
      <c r="F11" s="172">
        <v>3</v>
      </c>
      <c r="G11" s="172">
        <f t="shared" si="0"/>
        <v>3</v>
      </c>
      <c r="H11" s="172"/>
      <c r="I11" s="172"/>
      <c r="J11" s="172">
        <v>3</v>
      </c>
      <c r="K11" s="172">
        <f t="shared" si="1"/>
        <v>3</v>
      </c>
      <c r="L11" s="172">
        <f t="shared" si="2"/>
        <v>3</v>
      </c>
      <c r="M11" s="167"/>
      <c r="N11" s="167"/>
      <c r="O11" s="167"/>
      <c r="P11" s="167"/>
      <c r="Q11" s="167"/>
      <c r="R11" s="167"/>
      <c r="S11" s="167"/>
      <c r="T11" s="167"/>
      <c r="U11" s="167"/>
      <c r="V11" s="167"/>
      <c r="W11" s="167"/>
      <c r="X11" s="167"/>
      <c r="Y11" s="167"/>
      <c r="Z11" s="167"/>
    </row>
    <row r="12" spans="1:26" ht="15.75" x14ac:dyDescent="0.25">
      <c r="A12" s="167"/>
      <c r="B12" s="171" t="s">
        <v>281</v>
      </c>
      <c r="C12" s="172"/>
      <c r="D12" s="172"/>
      <c r="E12" s="172"/>
      <c r="F12" s="172"/>
      <c r="G12" s="172" t="e">
        <f t="shared" si="0"/>
        <v>#DIV/0!</v>
      </c>
      <c r="H12" s="172"/>
      <c r="I12" s="172"/>
      <c r="J12" s="172"/>
      <c r="K12" s="172" t="e">
        <f t="shared" si="1"/>
        <v>#DIV/0!</v>
      </c>
      <c r="L12" s="172" t="e">
        <f t="shared" si="2"/>
        <v>#DIV/0!</v>
      </c>
      <c r="M12" s="167"/>
      <c r="N12" s="167"/>
      <c r="O12" s="167"/>
      <c r="P12" s="167"/>
      <c r="Q12" s="167"/>
      <c r="R12" s="167"/>
      <c r="S12" s="167"/>
      <c r="T12" s="167"/>
      <c r="U12" s="167"/>
      <c r="V12" s="167"/>
      <c r="W12" s="167"/>
      <c r="X12" s="167"/>
      <c r="Y12" s="167"/>
      <c r="Z12" s="167"/>
    </row>
    <row r="13" spans="1:26" ht="15.75" x14ac:dyDescent="0.25">
      <c r="A13" s="167"/>
      <c r="B13" s="167"/>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7"/>
    </row>
    <row r="14" spans="1:26" ht="15.75" x14ac:dyDescent="0.25">
      <c r="A14" s="167"/>
      <c r="B14" s="167"/>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row>
    <row r="15" spans="1:26" ht="15.75" x14ac:dyDescent="0.25">
      <c r="A15" s="167"/>
      <c r="B15" s="167"/>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row>
    <row r="16" spans="1:26" ht="15.75" x14ac:dyDescent="0.25">
      <c r="A16" s="167"/>
      <c r="B16" s="167"/>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7"/>
    </row>
    <row r="17" spans="1:26" ht="15.75" x14ac:dyDescent="0.25">
      <c r="A17" s="167"/>
      <c r="B17" s="167"/>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row>
    <row r="18" spans="1:26" ht="15.75" x14ac:dyDescent="0.25">
      <c r="A18" s="167"/>
      <c r="B18" s="167"/>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7"/>
    </row>
    <row r="19" spans="1:26" ht="15.75" x14ac:dyDescent="0.25">
      <c r="A19" s="167"/>
      <c r="B19" s="167"/>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7"/>
    </row>
    <row r="20" spans="1:26" ht="15.75" x14ac:dyDescent="0.25">
      <c r="A20" s="167"/>
      <c r="B20" s="167"/>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row>
    <row r="21" spans="1:26" ht="15.75" customHeight="1" x14ac:dyDescent="0.25">
      <c r="A21" s="167"/>
      <c r="B21" s="167"/>
      <c r="C21" s="167"/>
      <c r="D21" s="167"/>
      <c r="E21" s="167"/>
      <c r="F21" s="167"/>
      <c r="G21" s="167"/>
      <c r="H21" s="167"/>
      <c r="I21" s="167"/>
      <c r="J21" s="167"/>
      <c r="K21" s="167"/>
      <c r="L21" s="167"/>
      <c r="M21" s="167"/>
      <c r="N21" s="167"/>
      <c r="O21" s="167"/>
      <c r="P21" s="167"/>
      <c r="Q21" s="167"/>
      <c r="R21" s="167"/>
      <c r="S21" s="167"/>
      <c r="T21" s="167"/>
      <c r="U21" s="167"/>
      <c r="V21" s="167"/>
      <c r="W21" s="167"/>
      <c r="X21" s="167"/>
      <c r="Y21" s="167"/>
      <c r="Z21" s="167"/>
    </row>
    <row r="22" spans="1:26" ht="15.75" customHeight="1" x14ac:dyDescent="0.25">
      <c r="A22" s="167"/>
      <c r="B22" s="167"/>
      <c r="C22" s="167"/>
      <c r="D22" s="167"/>
      <c r="E22" s="167"/>
      <c r="F22" s="167"/>
      <c r="G22" s="167"/>
      <c r="H22" s="167"/>
      <c r="I22" s="167"/>
      <c r="J22" s="167"/>
      <c r="K22" s="167"/>
      <c r="L22" s="167"/>
      <c r="M22" s="167"/>
      <c r="N22" s="167"/>
      <c r="O22" s="167"/>
      <c r="P22" s="167"/>
      <c r="Q22" s="167"/>
      <c r="R22" s="167"/>
      <c r="S22" s="167"/>
      <c r="T22" s="167"/>
      <c r="U22" s="167"/>
      <c r="V22" s="167"/>
      <c r="W22" s="167"/>
      <c r="X22" s="167"/>
      <c r="Y22" s="167"/>
      <c r="Z22" s="167"/>
    </row>
    <row r="23" spans="1:26" ht="15.75" customHeight="1" x14ac:dyDescent="0.25">
      <c r="A23" s="167"/>
      <c r="B23" s="167"/>
      <c r="C23" s="167"/>
      <c r="D23" s="167"/>
      <c r="E23" s="167"/>
      <c r="F23" s="167"/>
      <c r="G23" s="167"/>
      <c r="H23" s="167"/>
      <c r="I23" s="167"/>
      <c r="J23" s="167"/>
      <c r="K23" s="167"/>
      <c r="L23" s="167"/>
      <c r="M23" s="167"/>
      <c r="N23" s="167"/>
      <c r="O23" s="167"/>
      <c r="P23" s="167"/>
      <c r="Q23" s="167"/>
      <c r="R23" s="167"/>
      <c r="S23" s="167"/>
      <c r="T23" s="167"/>
      <c r="U23" s="167"/>
      <c r="V23" s="167"/>
      <c r="W23" s="167"/>
      <c r="X23" s="167"/>
      <c r="Y23" s="167"/>
      <c r="Z23" s="167"/>
    </row>
    <row r="24" spans="1:26" ht="15.75" customHeight="1" x14ac:dyDescent="0.25">
      <c r="A24" s="167"/>
      <c r="B24" s="167"/>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7"/>
    </row>
    <row r="25" spans="1:26" ht="15.75" customHeight="1" x14ac:dyDescent="0.25">
      <c r="A25" s="167"/>
      <c r="B25" s="167"/>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7"/>
    </row>
    <row r="26" spans="1:26" ht="15.75" customHeight="1" x14ac:dyDescent="0.25">
      <c r="A26" s="167"/>
      <c r="B26" s="167"/>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row>
    <row r="27" spans="1:26" ht="15.75" customHeight="1" x14ac:dyDescent="0.25">
      <c r="A27" s="167"/>
      <c r="B27" s="167"/>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row>
    <row r="28" spans="1:26" ht="15.75" customHeight="1" x14ac:dyDescent="0.25">
      <c r="A28" s="167"/>
      <c r="B28" s="167"/>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row>
    <row r="29" spans="1:26" ht="15.75" customHeight="1" x14ac:dyDescent="0.25">
      <c r="A29" s="167"/>
      <c r="B29" s="167"/>
      <c r="C29" s="167"/>
      <c r="D29" s="167"/>
      <c r="E29" s="167"/>
      <c r="F29" s="167"/>
      <c r="G29" s="167"/>
      <c r="H29" s="167"/>
      <c r="I29" s="167"/>
      <c r="J29" s="167"/>
      <c r="K29" s="167"/>
      <c r="L29" s="167"/>
      <c r="M29" s="167"/>
      <c r="N29" s="167"/>
      <c r="O29" s="167"/>
      <c r="P29" s="167"/>
      <c r="Q29" s="167"/>
      <c r="R29" s="167"/>
      <c r="S29" s="167"/>
      <c r="T29" s="167"/>
      <c r="U29" s="167"/>
      <c r="V29" s="167"/>
      <c r="W29" s="167"/>
      <c r="X29" s="167"/>
      <c r="Y29" s="167"/>
      <c r="Z29" s="167"/>
    </row>
    <row r="30" spans="1:26" ht="15.75" customHeight="1" x14ac:dyDescent="0.25">
      <c r="A30" s="167"/>
      <c r="B30" s="167"/>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row>
    <row r="31" spans="1:26" ht="15.75" customHeight="1" x14ac:dyDescent="0.25">
      <c r="A31" s="167"/>
      <c r="B31" s="167"/>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row>
    <row r="32" spans="1:26" ht="15.75" customHeight="1" x14ac:dyDescent="0.25">
      <c r="A32" s="167"/>
      <c r="B32" s="167"/>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row>
    <row r="33" spans="1:26" ht="15.75" customHeight="1" x14ac:dyDescent="0.25">
      <c r="A33" s="167"/>
      <c r="B33" s="167"/>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7"/>
    </row>
    <row r="34" spans="1:26" ht="15.75" customHeight="1" x14ac:dyDescent="0.25">
      <c r="A34" s="167"/>
      <c r="B34" s="167"/>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67"/>
    </row>
    <row r="35" spans="1:26" ht="15.75" customHeight="1" x14ac:dyDescent="0.25">
      <c r="A35" s="167"/>
      <c r="B35" s="167"/>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row>
    <row r="36" spans="1:26" ht="15.75" customHeight="1" x14ac:dyDescent="0.25">
      <c r="A36" s="167"/>
      <c r="B36" s="167"/>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row>
    <row r="37" spans="1:26" ht="15.75" customHeight="1" x14ac:dyDescent="0.25">
      <c r="A37" s="167"/>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row>
    <row r="38" spans="1:26" ht="15.75" customHeight="1" x14ac:dyDescent="0.25">
      <c r="A38" s="167"/>
      <c r="B38" s="167"/>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row>
    <row r="39" spans="1:26" ht="15.75" customHeight="1" x14ac:dyDescent="0.25">
      <c r="A39" s="167"/>
      <c r="B39" s="167"/>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row>
    <row r="40" spans="1:26" ht="15.75" customHeight="1" x14ac:dyDescent="0.25">
      <c r="A40" s="167"/>
      <c r="B40" s="167"/>
      <c r="C40" s="167"/>
      <c r="D40" s="167"/>
      <c r="E40" s="167"/>
      <c r="F40" s="167"/>
      <c r="G40" s="167"/>
      <c r="H40" s="167"/>
      <c r="I40" s="167"/>
      <c r="J40" s="167"/>
      <c r="K40" s="167"/>
      <c r="L40" s="167"/>
      <c r="M40" s="167"/>
      <c r="N40" s="167"/>
      <c r="O40" s="167"/>
      <c r="P40" s="167"/>
      <c r="Q40" s="167"/>
      <c r="R40" s="167"/>
      <c r="S40" s="167"/>
      <c r="T40" s="167"/>
      <c r="U40" s="167"/>
      <c r="V40" s="167"/>
      <c r="W40" s="167"/>
      <c r="X40" s="167"/>
      <c r="Y40" s="167"/>
      <c r="Z40" s="167"/>
    </row>
    <row r="41" spans="1:26" ht="15.75" customHeight="1" x14ac:dyDescent="0.25">
      <c r="A41" s="167"/>
      <c r="B41" s="167"/>
      <c r="C41" s="167"/>
      <c r="D41" s="167"/>
      <c r="E41" s="167"/>
      <c r="F41" s="167"/>
      <c r="G41" s="167"/>
      <c r="H41" s="167"/>
      <c r="I41" s="167"/>
      <c r="J41" s="167"/>
      <c r="K41" s="167"/>
      <c r="L41" s="167"/>
      <c r="M41" s="167"/>
      <c r="N41" s="167"/>
      <c r="O41" s="167"/>
      <c r="P41" s="167"/>
      <c r="Q41" s="167"/>
      <c r="R41" s="167"/>
      <c r="S41" s="167"/>
      <c r="T41" s="167"/>
      <c r="U41" s="167"/>
      <c r="V41" s="167"/>
      <c r="W41" s="167"/>
      <c r="X41" s="167"/>
      <c r="Y41" s="167"/>
      <c r="Z41" s="167"/>
    </row>
    <row r="42" spans="1:26" ht="15.75" customHeight="1" x14ac:dyDescent="0.25">
      <c r="A42" s="167"/>
      <c r="B42" s="167"/>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row>
    <row r="43" spans="1:26" ht="15.75" customHeight="1" x14ac:dyDescent="0.25">
      <c r="A43" s="167"/>
      <c r="B43" s="167"/>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row>
    <row r="44" spans="1:26" ht="15.75" customHeight="1" x14ac:dyDescent="0.25">
      <c r="A44" s="167"/>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row>
    <row r="45" spans="1:26" ht="15.75" customHeight="1" x14ac:dyDescent="0.25">
      <c r="A45" s="167"/>
      <c r="B45" s="167"/>
      <c r="C45" s="167"/>
      <c r="D45" s="167"/>
      <c r="E45" s="167"/>
      <c r="F45" s="167"/>
      <c r="G45" s="167"/>
      <c r="H45" s="167"/>
      <c r="I45" s="167"/>
      <c r="J45" s="167"/>
      <c r="K45" s="167"/>
      <c r="L45" s="167"/>
      <c r="M45" s="167"/>
      <c r="N45" s="167"/>
      <c r="O45" s="167"/>
      <c r="P45" s="167"/>
      <c r="Q45" s="167"/>
      <c r="R45" s="167"/>
      <c r="S45" s="167"/>
      <c r="T45" s="167"/>
      <c r="U45" s="167"/>
      <c r="V45" s="167"/>
      <c r="W45" s="167"/>
      <c r="X45" s="167"/>
      <c r="Y45" s="167"/>
      <c r="Z45" s="167"/>
    </row>
    <row r="46" spans="1:26" ht="15.75" customHeight="1" x14ac:dyDescent="0.25">
      <c r="A46" s="167"/>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row>
    <row r="47" spans="1:26" ht="15.75" customHeight="1" x14ac:dyDescent="0.25">
      <c r="A47" s="167"/>
      <c r="B47" s="167"/>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row>
    <row r="48" spans="1:26" ht="15.75" customHeight="1" x14ac:dyDescent="0.25">
      <c r="A48" s="167"/>
      <c r="B48" s="167"/>
      <c r="C48" s="167"/>
      <c r="D48" s="167"/>
      <c r="E48" s="167"/>
      <c r="F48" s="167"/>
      <c r="G48" s="167"/>
      <c r="H48" s="167"/>
      <c r="I48" s="167"/>
      <c r="J48" s="167"/>
      <c r="K48" s="167"/>
      <c r="L48" s="167"/>
      <c r="M48" s="167"/>
      <c r="N48" s="167"/>
      <c r="O48" s="167"/>
      <c r="P48" s="167"/>
      <c r="Q48" s="167"/>
      <c r="R48" s="167"/>
      <c r="S48" s="167"/>
      <c r="T48" s="167"/>
      <c r="U48" s="167"/>
      <c r="V48" s="167"/>
      <c r="W48" s="167"/>
      <c r="X48" s="167"/>
      <c r="Y48" s="167"/>
      <c r="Z48" s="167"/>
    </row>
    <row r="49" spans="1:26" ht="15.75" customHeight="1" x14ac:dyDescent="0.25">
      <c r="A49" s="167"/>
      <c r="B49" s="167"/>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row>
    <row r="50" spans="1:26" ht="15.75" customHeight="1" x14ac:dyDescent="0.25">
      <c r="A50" s="167"/>
      <c r="B50" s="167"/>
      <c r="C50" s="167"/>
      <c r="D50" s="167"/>
      <c r="E50" s="167"/>
      <c r="F50" s="167"/>
      <c r="G50" s="167"/>
      <c r="H50" s="167"/>
      <c r="I50" s="167"/>
      <c r="J50" s="167"/>
      <c r="K50" s="167"/>
      <c r="L50" s="167"/>
      <c r="M50" s="167"/>
      <c r="N50" s="167"/>
      <c r="O50" s="167"/>
      <c r="P50" s="167"/>
      <c r="Q50" s="167"/>
      <c r="R50" s="167"/>
      <c r="S50" s="167"/>
      <c r="T50" s="167"/>
      <c r="U50" s="167"/>
      <c r="V50" s="167"/>
      <c r="W50" s="167"/>
      <c r="X50" s="167"/>
      <c r="Y50" s="167"/>
      <c r="Z50" s="167"/>
    </row>
    <row r="51" spans="1:26" ht="15.75" customHeight="1" x14ac:dyDescent="0.25">
      <c r="A51" s="167"/>
      <c r="B51" s="167"/>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7"/>
    </row>
    <row r="52" spans="1:26" ht="15.75" customHeight="1" x14ac:dyDescent="0.25">
      <c r="A52" s="167"/>
      <c r="B52" s="167"/>
      <c r="C52" s="167"/>
      <c r="D52" s="167"/>
      <c r="E52" s="167"/>
      <c r="F52" s="167"/>
      <c r="G52" s="167"/>
      <c r="H52" s="167"/>
      <c r="I52" s="167"/>
      <c r="J52" s="167"/>
      <c r="K52" s="167"/>
      <c r="L52" s="167"/>
      <c r="M52" s="167"/>
      <c r="N52" s="167"/>
      <c r="O52" s="167"/>
      <c r="P52" s="167"/>
      <c r="Q52" s="167"/>
      <c r="R52" s="167"/>
      <c r="S52" s="167"/>
      <c r="T52" s="167"/>
      <c r="U52" s="167"/>
      <c r="V52" s="167"/>
      <c r="W52" s="167"/>
      <c r="X52" s="167"/>
      <c r="Y52" s="167"/>
      <c r="Z52" s="167"/>
    </row>
    <row r="53" spans="1:26" ht="15.75" customHeight="1" x14ac:dyDescent="0.25">
      <c r="A53" s="167"/>
      <c r="B53" s="167"/>
      <c r="C53" s="167"/>
      <c r="D53" s="167"/>
      <c r="E53" s="167"/>
      <c r="F53" s="167"/>
      <c r="G53" s="167"/>
      <c r="H53" s="167"/>
      <c r="I53" s="167"/>
      <c r="J53" s="167"/>
      <c r="K53" s="167"/>
      <c r="L53" s="167"/>
      <c r="M53" s="167"/>
      <c r="N53" s="167"/>
      <c r="O53" s="167"/>
      <c r="P53" s="167"/>
      <c r="Q53" s="167"/>
      <c r="R53" s="167"/>
      <c r="S53" s="167"/>
      <c r="T53" s="167"/>
      <c r="U53" s="167"/>
      <c r="V53" s="167"/>
      <c r="W53" s="167"/>
      <c r="X53" s="167"/>
      <c r="Y53" s="167"/>
      <c r="Z53" s="167"/>
    </row>
    <row r="54" spans="1:26" ht="15.75" customHeight="1" x14ac:dyDescent="0.25">
      <c r="A54" s="167"/>
      <c r="B54" s="167"/>
      <c r="C54" s="167"/>
      <c r="D54" s="167"/>
      <c r="E54" s="167"/>
      <c r="F54" s="167"/>
      <c r="G54" s="167"/>
      <c r="H54" s="167"/>
      <c r="I54" s="167"/>
      <c r="J54" s="167"/>
      <c r="K54" s="167"/>
      <c r="L54" s="167"/>
      <c r="M54" s="167"/>
      <c r="N54" s="167"/>
      <c r="O54" s="167"/>
      <c r="P54" s="167"/>
      <c r="Q54" s="167"/>
      <c r="R54" s="167"/>
      <c r="S54" s="167"/>
      <c r="T54" s="167"/>
      <c r="U54" s="167"/>
      <c r="V54" s="167"/>
      <c r="W54" s="167"/>
      <c r="X54" s="167"/>
      <c r="Y54" s="167"/>
      <c r="Z54" s="167"/>
    </row>
    <row r="55" spans="1:26" ht="15.75" customHeight="1" x14ac:dyDescent="0.25">
      <c r="A55" s="167"/>
      <c r="B55" s="167"/>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row>
    <row r="56" spans="1:26" ht="15.75" customHeight="1" x14ac:dyDescent="0.25">
      <c r="A56" s="167"/>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row>
    <row r="57" spans="1:26" ht="15.75" customHeight="1" x14ac:dyDescent="0.25">
      <c r="A57" s="167"/>
      <c r="B57" s="167"/>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row>
    <row r="58" spans="1:26" ht="15.75" customHeight="1" x14ac:dyDescent="0.25">
      <c r="A58" s="167"/>
      <c r="B58" s="167"/>
      <c r="C58" s="167"/>
      <c r="D58" s="167"/>
      <c r="E58" s="167"/>
      <c r="F58" s="167"/>
      <c r="G58" s="167"/>
      <c r="H58" s="167"/>
      <c r="I58" s="167"/>
      <c r="J58" s="167"/>
      <c r="K58" s="167"/>
      <c r="L58" s="167"/>
      <c r="M58" s="167"/>
      <c r="N58" s="167"/>
      <c r="O58" s="167"/>
      <c r="P58" s="167"/>
      <c r="Q58" s="167"/>
      <c r="R58" s="167"/>
      <c r="S58" s="167"/>
      <c r="T58" s="167"/>
      <c r="U58" s="167"/>
      <c r="V58" s="167"/>
      <c r="W58" s="167"/>
      <c r="X58" s="167"/>
      <c r="Y58" s="167"/>
      <c r="Z58" s="167"/>
    </row>
    <row r="59" spans="1:26" ht="15.75" customHeight="1" x14ac:dyDescent="0.25">
      <c r="A59" s="167"/>
      <c r="B59" s="167"/>
      <c r="C59" s="167"/>
      <c r="D59" s="167"/>
      <c r="E59" s="167"/>
      <c r="F59" s="167"/>
      <c r="G59" s="167"/>
      <c r="H59" s="167"/>
      <c r="I59" s="167"/>
      <c r="J59" s="167"/>
      <c r="K59" s="167"/>
      <c r="L59" s="167"/>
      <c r="M59" s="167"/>
      <c r="N59" s="167"/>
      <c r="O59" s="167"/>
      <c r="P59" s="167"/>
      <c r="Q59" s="167"/>
      <c r="R59" s="167"/>
      <c r="S59" s="167"/>
      <c r="T59" s="167"/>
      <c r="U59" s="167"/>
      <c r="V59" s="167"/>
      <c r="W59" s="167"/>
      <c r="X59" s="167"/>
      <c r="Y59" s="167"/>
      <c r="Z59" s="167"/>
    </row>
    <row r="60" spans="1:26" ht="15.75" customHeight="1" x14ac:dyDescent="0.25">
      <c r="A60" s="167"/>
      <c r="B60" s="167"/>
      <c r="C60" s="167"/>
      <c r="D60" s="167"/>
      <c r="E60" s="167"/>
      <c r="F60" s="167"/>
      <c r="G60" s="167"/>
      <c r="H60" s="167"/>
      <c r="I60" s="167"/>
      <c r="J60" s="167"/>
      <c r="K60" s="167"/>
      <c r="L60" s="167"/>
      <c r="M60" s="167"/>
      <c r="N60" s="167"/>
      <c r="O60" s="167"/>
      <c r="P60" s="167"/>
      <c r="Q60" s="167"/>
      <c r="R60" s="167"/>
      <c r="S60" s="167"/>
      <c r="T60" s="167"/>
      <c r="U60" s="167"/>
      <c r="V60" s="167"/>
      <c r="W60" s="167"/>
      <c r="X60" s="167"/>
      <c r="Y60" s="167"/>
      <c r="Z60" s="167"/>
    </row>
    <row r="61" spans="1:26" ht="15.75" customHeight="1" x14ac:dyDescent="0.25">
      <c r="A61" s="167"/>
      <c r="B61" s="167"/>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row>
    <row r="62" spans="1:26" ht="15.75" customHeight="1" x14ac:dyDescent="0.25">
      <c r="A62" s="167"/>
      <c r="B62" s="167"/>
      <c r="C62" s="167"/>
      <c r="D62" s="167"/>
      <c r="E62" s="167"/>
      <c r="F62" s="167"/>
      <c r="G62" s="167"/>
      <c r="H62" s="167"/>
      <c r="I62" s="167"/>
      <c r="J62" s="167"/>
      <c r="K62" s="167"/>
      <c r="L62" s="167"/>
      <c r="M62" s="167"/>
      <c r="N62" s="167"/>
      <c r="O62" s="167"/>
      <c r="P62" s="167"/>
      <c r="Q62" s="167"/>
      <c r="R62" s="167"/>
      <c r="S62" s="167"/>
      <c r="T62" s="167"/>
      <c r="U62" s="167"/>
      <c r="V62" s="167"/>
      <c r="W62" s="167"/>
      <c r="X62" s="167"/>
      <c r="Y62" s="167"/>
      <c r="Z62" s="167"/>
    </row>
    <row r="63" spans="1:26" ht="15.75" customHeight="1" x14ac:dyDescent="0.25">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row>
    <row r="64" spans="1:26" ht="15.75" customHeight="1" x14ac:dyDescent="0.25">
      <c r="A64" s="167"/>
      <c r="B64" s="167"/>
      <c r="C64" s="167"/>
      <c r="D64" s="167"/>
      <c r="E64" s="167"/>
      <c r="F64" s="167"/>
      <c r="G64" s="167"/>
      <c r="H64" s="167"/>
      <c r="I64" s="167"/>
      <c r="J64" s="167"/>
      <c r="K64" s="167"/>
      <c r="L64" s="167"/>
      <c r="M64" s="167"/>
      <c r="N64" s="167"/>
      <c r="O64" s="167"/>
      <c r="P64" s="167"/>
      <c r="Q64" s="167"/>
      <c r="R64" s="167"/>
      <c r="S64" s="167"/>
      <c r="T64" s="167"/>
      <c r="U64" s="167"/>
      <c r="V64" s="167"/>
      <c r="W64" s="167"/>
      <c r="X64" s="167"/>
      <c r="Y64" s="167"/>
      <c r="Z64" s="167"/>
    </row>
    <row r="65" spans="1:26" ht="15.75" customHeight="1" x14ac:dyDescent="0.25">
      <c r="A65" s="167"/>
      <c r="B65" s="167"/>
      <c r="C65" s="167"/>
      <c r="D65" s="167"/>
      <c r="E65" s="167"/>
      <c r="F65" s="167"/>
      <c r="G65" s="167"/>
      <c r="H65" s="167"/>
      <c r="I65" s="167"/>
      <c r="J65" s="167"/>
      <c r="K65" s="167"/>
      <c r="L65" s="167"/>
      <c r="M65" s="167"/>
      <c r="N65" s="167"/>
      <c r="O65" s="167"/>
      <c r="P65" s="167"/>
      <c r="Q65" s="167"/>
      <c r="R65" s="167"/>
      <c r="S65" s="167"/>
      <c r="T65" s="167"/>
      <c r="U65" s="167"/>
      <c r="V65" s="167"/>
      <c r="W65" s="167"/>
      <c r="X65" s="167"/>
      <c r="Y65" s="167"/>
      <c r="Z65" s="167"/>
    </row>
    <row r="66" spans="1:26" ht="15.75" customHeight="1" x14ac:dyDescent="0.25">
      <c r="A66" s="167"/>
      <c r="B66" s="167"/>
      <c r="C66" s="167"/>
      <c r="D66" s="167"/>
      <c r="E66" s="167"/>
      <c r="F66" s="167"/>
      <c r="G66" s="167"/>
      <c r="H66" s="167"/>
      <c r="I66" s="167"/>
      <c r="J66" s="167"/>
      <c r="K66" s="167"/>
      <c r="L66" s="167"/>
      <c r="M66" s="167"/>
      <c r="N66" s="167"/>
      <c r="O66" s="167"/>
      <c r="P66" s="167"/>
      <c r="Q66" s="167"/>
      <c r="R66" s="167"/>
      <c r="S66" s="167"/>
      <c r="T66" s="167"/>
      <c r="U66" s="167"/>
      <c r="V66" s="167"/>
      <c r="W66" s="167"/>
      <c r="X66" s="167"/>
      <c r="Y66" s="167"/>
      <c r="Z66" s="167"/>
    </row>
    <row r="67" spans="1:26" ht="15.75" customHeight="1" x14ac:dyDescent="0.25">
      <c r="A67" s="167"/>
      <c r="B67" s="167"/>
      <c r="C67" s="167"/>
      <c r="D67" s="167"/>
      <c r="E67" s="167"/>
      <c r="F67" s="167"/>
      <c r="G67" s="167"/>
      <c r="H67" s="167"/>
      <c r="I67" s="167"/>
      <c r="J67" s="167"/>
      <c r="K67" s="167"/>
      <c r="L67" s="167"/>
      <c r="M67" s="167"/>
      <c r="N67" s="167"/>
      <c r="O67" s="167"/>
      <c r="P67" s="167"/>
      <c r="Q67" s="167"/>
      <c r="R67" s="167"/>
      <c r="S67" s="167"/>
      <c r="T67" s="167"/>
      <c r="U67" s="167"/>
      <c r="V67" s="167"/>
      <c r="W67" s="167"/>
      <c r="X67" s="167"/>
      <c r="Y67" s="167"/>
      <c r="Z67" s="167"/>
    </row>
    <row r="68" spans="1:26" ht="15.75" customHeight="1" x14ac:dyDescent="0.25">
      <c r="A68" s="167"/>
      <c r="B68" s="167"/>
      <c r="C68" s="167"/>
      <c r="D68" s="167"/>
      <c r="E68" s="167"/>
      <c r="F68" s="167"/>
      <c r="G68" s="167"/>
      <c r="H68" s="167"/>
      <c r="I68" s="167"/>
      <c r="J68" s="167"/>
      <c r="K68" s="167"/>
      <c r="L68" s="167"/>
      <c r="M68" s="167"/>
      <c r="N68" s="167"/>
      <c r="O68" s="167"/>
      <c r="P68" s="167"/>
      <c r="Q68" s="167"/>
      <c r="R68" s="167"/>
      <c r="S68" s="167"/>
      <c r="T68" s="167"/>
      <c r="U68" s="167"/>
      <c r="V68" s="167"/>
      <c r="W68" s="167"/>
      <c r="X68" s="167"/>
      <c r="Y68" s="167"/>
      <c r="Z68" s="167"/>
    </row>
    <row r="69" spans="1:26" ht="15.75" customHeight="1" x14ac:dyDescent="0.25">
      <c r="A69" s="167"/>
      <c r="B69" s="167"/>
      <c r="C69" s="167"/>
      <c r="D69" s="167"/>
      <c r="E69" s="167"/>
      <c r="F69" s="167"/>
      <c r="G69" s="167"/>
      <c r="H69" s="167"/>
      <c r="I69" s="167"/>
      <c r="J69" s="167"/>
      <c r="K69" s="167"/>
      <c r="L69" s="167"/>
      <c r="M69" s="167"/>
      <c r="N69" s="167"/>
      <c r="O69" s="167"/>
      <c r="P69" s="167"/>
      <c r="Q69" s="167"/>
      <c r="R69" s="167"/>
      <c r="S69" s="167"/>
      <c r="T69" s="167"/>
      <c r="U69" s="167"/>
      <c r="V69" s="167"/>
      <c r="W69" s="167"/>
      <c r="X69" s="167"/>
      <c r="Y69" s="167"/>
      <c r="Z69" s="167"/>
    </row>
    <row r="70" spans="1:26" ht="15.75" customHeight="1" x14ac:dyDescent="0.25">
      <c r="A70" s="167"/>
      <c r="B70" s="167"/>
      <c r="C70" s="167"/>
      <c r="D70" s="167"/>
      <c r="E70" s="167"/>
      <c r="F70" s="167"/>
      <c r="G70" s="167"/>
      <c r="H70" s="167"/>
      <c r="I70" s="167"/>
      <c r="J70" s="167"/>
      <c r="K70" s="167"/>
      <c r="L70" s="167"/>
      <c r="M70" s="167"/>
      <c r="N70" s="167"/>
      <c r="O70" s="167"/>
      <c r="P70" s="167"/>
      <c r="Q70" s="167"/>
      <c r="R70" s="167"/>
      <c r="S70" s="167"/>
      <c r="T70" s="167"/>
      <c r="U70" s="167"/>
      <c r="V70" s="167"/>
      <c r="W70" s="167"/>
      <c r="X70" s="167"/>
      <c r="Y70" s="167"/>
      <c r="Z70" s="167"/>
    </row>
    <row r="71" spans="1:26" ht="15.75" customHeight="1" x14ac:dyDescent="0.25">
      <c r="A71" s="167"/>
      <c r="B71" s="167"/>
      <c r="C71" s="167"/>
      <c r="D71" s="167"/>
      <c r="E71" s="167"/>
      <c r="F71" s="167"/>
      <c r="G71" s="167"/>
      <c r="H71" s="167"/>
      <c r="I71" s="167"/>
      <c r="J71" s="167"/>
      <c r="K71" s="167"/>
      <c r="L71" s="167"/>
      <c r="M71" s="167"/>
      <c r="N71" s="167"/>
      <c r="O71" s="167"/>
      <c r="P71" s="167"/>
      <c r="Q71" s="167"/>
      <c r="R71" s="167"/>
      <c r="S71" s="167"/>
      <c r="T71" s="167"/>
      <c r="U71" s="167"/>
      <c r="V71" s="167"/>
      <c r="W71" s="167"/>
      <c r="X71" s="167"/>
      <c r="Y71" s="167"/>
      <c r="Z71" s="167"/>
    </row>
    <row r="72" spans="1:26" ht="15.75" customHeight="1" x14ac:dyDescent="0.25">
      <c r="A72" s="167"/>
      <c r="B72" s="167"/>
      <c r="C72" s="167"/>
      <c r="D72" s="167"/>
      <c r="E72" s="167"/>
      <c r="F72" s="167"/>
      <c r="G72" s="167"/>
      <c r="H72" s="167"/>
      <c r="I72" s="167"/>
      <c r="J72" s="167"/>
      <c r="K72" s="167"/>
      <c r="L72" s="167"/>
      <c r="M72" s="167"/>
      <c r="N72" s="167"/>
      <c r="O72" s="167"/>
      <c r="P72" s="167"/>
      <c r="Q72" s="167"/>
      <c r="R72" s="167"/>
      <c r="S72" s="167"/>
      <c r="T72" s="167"/>
      <c r="U72" s="167"/>
      <c r="V72" s="167"/>
      <c r="W72" s="167"/>
      <c r="X72" s="167"/>
      <c r="Y72" s="167"/>
      <c r="Z72" s="167"/>
    </row>
    <row r="73" spans="1:26" ht="15.75" customHeight="1" x14ac:dyDescent="0.25">
      <c r="A73" s="167"/>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row>
    <row r="74" spans="1:26" ht="15.75" customHeight="1" x14ac:dyDescent="0.25">
      <c r="A74" s="167"/>
      <c r="B74" s="167"/>
      <c r="C74" s="167"/>
      <c r="D74" s="167"/>
      <c r="E74" s="167"/>
      <c r="F74" s="167"/>
      <c r="G74" s="167"/>
      <c r="H74" s="167"/>
      <c r="I74" s="167"/>
      <c r="J74" s="167"/>
      <c r="K74" s="167"/>
      <c r="L74" s="167"/>
      <c r="M74" s="167"/>
      <c r="N74" s="167"/>
      <c r="O74" s="167"/>
      <c r="P74" s="167"/>
      <c r="Q74" s="167"/>
      <c r="R74" s="167"/>
      <c r="S74" s="167"/>
      <c r="T74" s="167"/>
      <c r="U74" s="167"/>
      <c r="V74" s="167"/>
      <c r="W74" s="167"/>
      <c r="X74" s="167"/>
      <c r="Y74" s="167"/>
      <c r="Z74" s="167"/>
    </row>
    <row r="75" spans="1:26" ht="15.75" customHeight="1" x14ac:dyDescent="0.25">
      <c r="A75" s="167"/>
      <c r="B75" s="167"/>
      <c r="C75" s="167"/>
      <c r="D75" s="167"/>
      <c r="E75" s="167"/>
      <c r="F75" s="167"/>
      <c r="G75" s="167"/>
      <c r="H75" s="167"/>
      <c r="I75" s="167"/>
      <c r="J75" s="167"/>
      <c r="K75" s="167"/>
      <c r="L75" s="167"/>
      <c r="M75" s="167"/>
      <c r="N75" s="167"/>
      <c r="O75" s="167"/>
      <c r="P75" s="167"/>
      <c r="Q75" s="167"/>
      <c r="R75" s="167"/>
      <c r="S75" s="167"/>
      <c r="T75" s="167"/>
      <c r="U75" s="167"/>
      <c r="V75" s="167"/>
      <c r="W75" s="167"/>
      <c r="X75" s="167"/>
      <c r="Y75" s="167"/>
      <c r="Z75" s="167"/>
    </row>
    <row r="76" spans="1:26" ht="15.75" customHeight="1" x14ac:dyDescent="0.25">
      <c r="A76" s="167"/>
      <c r="B76" s="167"/>
      <c r="C76" s="167"/>
      <c r="D76" s="167"/>
      <c r="E76" s="167"/>
      <c r="F76" s="167"/>
      <c r="G76" s="167"/>
      <c r="H76" s="167"/>
      <c r="I76" s="167"/>
      <c r="J76" s="167"/>
      <c r="K76" s="167"/>
      <c r="L76" s="167"/>
      <c r="M76" s="167"/>
      <c r="N76" s="167"/>
      <c r="O76" s="167"/>
      <c r="P76" s="167"/>
      <c r="Q76" s="167"/>
      <c r="R76" s="167"/>
      <c r="S76" s="167"/>
      <c r="T76" s="167"/>
      <c r="U76" s="167"/>
      <c r="V76" s="167"/>
      <c r="W76" s="167"/>
      <c r="X76" s="167"/>
      <c r="Y76" s="167"/>
      <c r="Z76" s="167"/>
    </row>
    <row r="77" spans="1:26" ht="15.75" customHeight="1" x14ac:dyDescent="0.25">
      <c r="A77" s="167"/>
      <c r="B77" s="167"/>
      <c r="C77" s="167"/>
      <c r="D77" s="167"/>
      <c r="E77" s="167"/>
      <c r="F77" s="167"/>
      <c r="G77" s="167"/>
      <c r="H77" s="167"/>
      <c r="I77" s="167"/>
      <c r="J77" s="167"/>
      <c r="K77" s="167"/>
      <c r="L77" s="167"/>
      <c r="M77" s="167"/>
      <c r="N77" s="167"/>
      <c r="O77" s="167"/>
      <c r="P77" s="167"/>
      <c r="Q77" s="167"/>
      <c r="R77" s="167"/>
      <c r="S77" s="167"/>
      <c r="T77" s="167"/>
      <c r="U77" s="167"/>
      <c r="V77" s="167"/>
      <c r="W77" s="167"/>
      <c r="X77" s="167"/>
      <c r="Y77" s="167"/>
      <c r="Z77" s="167"/>
    </row>
    <row r="78" spans="1:26" ht="15.75" customHeight="1" x14ac:dyDescent="0.25">
      <c r="A78" s="167"/>
      <c r="B78" s="167"/>
      <c r="C78" s="167"/>
      <c r="D78" s="167"/>
      <c r="E78" s="167"/>
      <c r="F78" s="167"/>
      <c r="G78" s="167"/>
      <c r="H78" s="167"/>
      <c r="I78" s="167"/>
      <c r="J78" s="167"/>
      <c r="K78" s="167"/>
      <c r="L78" s="167"/>
      <c r="M78" s="167"/>
      <c r="N78" s="167"/>
      <c r="O78" s="167"/>
      <c r="P78" s="167"/>
      <c r="Q78" s="167"/>
      <c r="R78" s="167"/>
      <c r="S78" s="167"/>
      <c r="T78" s="167"/>
      <c r="U78" s="167"/>
      <c r="V78" s="167"/>
      <c r="W78" s="167"/>
      <c r="X78" s="167"/>
      <c r="Y78" s="167"/>
      <c r="Z78" s="167"/>
    </row>
    <row r="79" spans="1:26" ht="15.75" customHeight="1" x14ac:dyDescent="0.25">
      <c r="A79" s="167"/>
      <c r="B79" s="167"/>
      <c r="C79" s="167"/>
      <c r="D79" s="167"/>
      <c r="E79" s="167"/>
      <c r="F79" s="167"/>
      <c r="G79" s="167"/>
      <c r="H79" s="167"/>
      <c r="I79" s="167"/>
      <c r="J79" s="167"/>
      <c r="K79" s="167"/>
      <c r="L79" s="167"/>
      <c r="M79" s="167"/>
      <c r="N79" s="167"/>
      <c r="O79" s="167"/>
      <c r="P79" s="167"/>
      <c r="Q79" s="167"/>
      <c r="R79" s="167"/>
      <c r="S79" s="167"/>
      <c r="T79" s="167"/>
      <c r="U79" s="167"/>
      <c r="V79" s="167"/>
      <c r="W79" s="167"/>
      <c r="X79" s="167"/>
      <c r="Y79" s="167"/>
      <c r="Z79" s="167"/>
    </row>
    <row r="80" spans="1:26" ht="15.75" customHeight="1" x14ac:dyDescent="0.25">
      <c r="A80" s="167"/>
      <c r="B80" s="167"/>
      <c r="C80" s="167"/>
      <c r="D80" s="167"/>
      <c r="E80" s="167"/>
      <c r="F80" s="167"/>
      <c r="G80" s="167"/>
      <c r="H80" s="167"/>
      <c r="I80" s="167"/>
      <c r="J80" s="167"/>
      <c r="K80" s="167"/>
      <c r="L80" s="167"/>
      <c r="M80" s="167"/>
      <c r="N80" s="167"/>
      <c r="O80" s="167"/>
      <c r="P80" s="167"/>
      <c r="Q80" s="167"/>
      <c r="R80" s="167"/>
      <c r="S80" s="167"/>
      <c r="T80" s="167"/>
      <c r="U80" s="167"/>
      <c r="V80" s="167"/>
      <c r="W80" s="167"/>
      <c r="X80" s="167"/>
      <c r="Y80" s="167"/>
      <c r="Z80" s="167"/>
    </row>
    <row r="81" spans="1:26" ht="15.75" customHeight="1" x14ac:dyDescent="0.25">
      <c r="A81" s="167"/>
      <c r="B81" s="167"/>
      <c r="C81" s="167"/>
      <c r="D81" s="167"/>
      <c r="E81" s="167"/>
      <c r="F81" s="167"/>
      <c r="G81" s="167"/>
      <c r="H81" s="167"/>
      <c r="I81" s="167"/>
      <c r="J81" s="167"/>
      <c r="K81" s="167"/>
      <c r="L81" s="167"/>
      <c r="M81" s="167"/>
      <c r="N81" s="167"/>
      <c r="O81" s="167"/>
      <c r="P81" s="167"/>
      <c r="Q81" s="167"/>
      <c r="R81" s="167"/>
      <c r="S81" s="167"/>
      <c r="T81" s="167"/>
      <c r="U81" s="167"/>
      <c r="V81" s="167"/>
      <c r="W81" s="167"/>
      <c r="X81" s="167"/>
      <c r="Y81" s="167"/>
      <c r="Z81" s="167"/>
    </row>
    <row r="82" spans="1:26" ht="15.75" customHeight="1" x14ac:dyDescent="0.25">
      <c r="A82" s="167"/>
      <c r="B82" s="167"/>
      <c r="C82" s="167"/>
      <c r="D82" s="167"/>
      <c r="E82" s="167"/>
      <c r="F82" s="167"/>
      <c r="G82" s="167"/>
      <c r="H82" s="167"/>
      <c r="I82" s="167"/>
      <c r="J82" s="167"/>
      <c r="K82" s="167"/>
      <c r="L82" s="167"/>
      <c r="M82" s="167"/>
      <c r="N82" s="167"/>
      <c r="O82" s="167"/>
      <c r="P82" s="167"/>
      <c r="Q82" s="167"/>
      <c r="R82" s="167"/>
      <c r="S82" s="167"/>
      <c r="T82" s="167"/>
      <c r="U82" s="167"/>
      <c r="V82" s="167"/>
      <c r="W82" s="167"/>
      <c r="X82" s="167"/>
      <c r="Y82" s="167"/>
      <c r="Z82" s="167"/>
    </row>
    <row r="83" spans="1:26" ht="15.75" customHeight="1" x14ac:dyDescent="0.25">
      <c r="A83" s="167"/>
      <c r="B83" s="167"/>
      <c r="C83" s="167"/>
      <c r="D83" s="167"/>
      <c r="E83" s="167"/>
      <c r="F83" s="167"/>
      <c r="G83" s="167"/>
      <c r="H83" s="167"/>
      <c r="I83" s="167"/>
      <c r="J83" s="167"/>
      <c r="K83" s="167"/>
      <c r="L83" s="167"/>
      <c r="M83" s="167"/>
      <c r="N83" s="167"/>
      <c r="O83" s="167"/>
      <c r="P83" s="167"/>
      <c r="Q83" s="167"/>
      <c r="R83" s="167"/>
      <c r="S83" s="167"/>
      <c r="T83" s="167"/>
      <c r="U83" s="167"/>
      <c r="V83" s="167"/>
      <c r="W83" s="167"/>
      <c r="X83" s="167"/>
      <c r="Y83" s="167"/>
      <c r="Z83" s="167"/>
    </row>
    <row r="84" spans="1:26" ht="15.75" customHeight="1" x14ac:dyDescent="0.25">
      <c r="A84" s="167"/>
      <c r="B84" s="167"/>
      <c r="C84" s="167"/>
      <c r="D84" s="167"/>
      <c r="E84" s="167"/>
      <c r="F84" s="167"/>
      <c r="G84" s="167"/>
      <c r="H84" s="167"/>
      <c r="I84" s="167"/>
      <c r="J84" s="167"/>
      <c r="K84" s="167"/>
      <c r="L84" s="167"/>
      <c r="M84" s="167"/>
      <c r="N84" s="167"/>
      <c r="O84" s="167"/>
      <c r="P84" s="167"/>
      <c r="Q84" s="167"/>
      <c r="R84" s="167"/>
      <c r="S84" s="167"/>
      <c r="T84" s="167"/>
      <c r="U84" s="167"/>
      <c r="V84" s="167"/>
      <c r="W84" s="167"/>
      <c r="X84" s="167"/>
      <c r="Y84" s="167"/>
      <c r="Z84" s="167"/>
    </row>
    <row r="85" spans="1:26" ht="15.75" customHeight="1" x14ac:dyDescent="0.25">
      <c r="A85" s="167"/>
      <c r="B85" s="167"/>
      <c r="C85" s="167"/>
      <c r="D85" s="167"/>
      <c r="E85" s="167"/>
      <c r="F85" s="167"/>
      <c r="G85" s="167"/>
      <c r="H85" s="167"/>
      <c r="I85" s="167"/>
      <c r="J85" s="167"/>
      <c r="K85" s="167"/>
      <c r="L85" s="167"/>
      <c r="M85" s="167"/>
      <c r="N85" s="167"/>
      <c r="O85" s="167"/>
      <c r="P85" s="167"/>
      <c r="Q85" s="167"/>
      <c r="R85" s="167"/>
      <c r="S85" s="167"/>
      <c r="T85" s="167"/>
      <c r="U85" s="167"/>
      <c r="V85" s="167"/>
      <c r="W85" s="167"/>
      <c r="X85" s="167"/>
      <c r="Y85" s="167"/>
      <c r="Z85" s="167"/>
    </row>
    <row r="86" spans="1:26" ht="15.75" customHeight="1" x14ac:dyDescent="0.25">
      <c r="A86" s="167"/>
      <c r="B86" s="167"/>
      <c r="C86" s="167"/>
      <c r="D86" s="167"/>
      <c r="E86" s="167"/>
      <c r="F86" s="167"/>
      <c r="G86" s="167"/>
      <c r="H86" s="167"/>
      <c r="I86" s="167"/>
      <c r="J86" s="167"/>
      <c r="K86" s="167"/>
      <c r="L86" s="167"/>
      <c r="M86" s="167"/>
      <c r="N86" s="167"/>
      <c r="O86" s="167"/>
      <c r="P86" s="167"/>
      <c r="Q86" s="167"/>
      <c r="R86" s="167"/>
      <c r="S86" s="167"/>
      <c r="T86" s="167"/>
      <c r="U86" s="167"/>
      <c r="V86" s="167"/>
      <c r="W86" s="167"/>
      <c r="X86" s="167"/>
      <c r="Y86" s="167"/>
      <c r="Z86" s="167"/>
    </row>
    <row r="87" spans="1:26" ht="15.75" customHeight="1" x14ac:dyDescent="0.25">
      <c r="A87" s="167"/>
      <c r="B87" s="167"/>
      <c r="C87" s="167"/>
      <c r="D87" s="167"/>
      <c r="E87" s="167"/>
      <c r="F87" s="167"/>
      <c r="G87" s="167"/>
      <c r="H87" s="167"/>
      <c r="I87" s="167"/>
      <c r="J87" s="167"/>
      <c r="K87" s="167"/>
      <c r="L87" s="167"/>
      <c r="M87" s="167"/>
      <c r="N87" s="167"/>
      <c r="O87" s="167"/>
      <c r="P87" s="167"/>
      <c r="Q87" s="167"/>
      <c r="R87" s="167"/>
      <c r="S87" s="167"/>
      <c r="T87" s="167"/>
      <c r="U87" s="167"/>
      <c r="V87" s="167"/>
      <c r="W87" s="167"/>
      <c r="X87" s="167"/>
      <c r="Y87" s="167"/>
      <c r="Z87" s="167"/>
    </row>
    <row r="88" spans="1:26" ht="15.75" customHeight="1" x14ac:dyDescent="0.25">
      <c r="A88" s="167"/>
      <c r="B88" s="167"/>
      <c r="C88" s="167"/>
      <c r="D88" s="167"/>
      <c r="E88" s="167"/>
      <c r="F88" s="167"/>
      <c r="G88" s="167"/>
      <c r="H88" s="167"/>
      <c r="I88" s="167"/>
      <c r="J88" s="167"/>
      <c r="K88" s="167"/>
      <c r="L88" s="167"/>
      <c r="M88" s="167"/>
      <c r="N88" s="167"/>
      <c r="O88" s="167"/>
      <c r="P88" s="167"/>
      <c r="Q88" s="167"/>
      <c r="R88" s="167"/>
      <c r="S88" s="167"/>
      <c r="T88" s="167"/>
      <c r="U88" s="167"/>
      <c r="V88" s="167"/>
      <c r="W88" s="167"/>
      <c r="X88" s="167"/>
      <c r="Y88" s="167"/>
      <c r="Z88" s="167"/>
    </row>
    <row r="89" spans="1:26" ht="15.75" customHeight="1" x14ac:dyDescent="0.25">
      <c r="A89" s="167"/>
      <c r="B89" s="167"/>
      <c r="C89" s="167"/>
      <c r="D89" s="167"/>
      <c r="E89" s="167"/>
      <c r="F89" s="167"/>
      <c r="G89" s="167"/>
      <c r="H89" s="167"/>
      <c r="I89" s="167"/>
      <c r="J89" s="167"/>
      <c r="K89" s="167"/>
      <c r="L89" s="167"/>
      <c r="M89" s="167"/>
      <c r="N89" s="167"/>
      <c r="O89" s="167"/>
      <c r="P89" s="167"/>
      <c r="Q89" s="167"/>
      <c r="R89" s="167"/>
      <c r="S89" s="167"/>
      <c r="T89" s="167"/>
      <c r="U89" s="167"/>
      <c r="V89" s="167"/>
      <c r="W89" s="167"/>
      <c r="X89" s="167"/>
      <c r="Y89" s="167"/>
      <c r="Z89" s="167"/>
    </row>
    <row r="90" spans="1:26" ht="15.75" customHeight="1" x14ac:dyDescent="0.25">
      <c r="A90" s="167"/>
      <c r="B90" s="167"/>
      <c r="C90" s="167"/>
      <c r="D90" s="167"/>
      <c r="E90" s="167"/>
      <c r="F90" s="167"/>
      <c r="G90" s="167"/>
      <c r="H90" s="167"/>
      <c r="I90" s="167"/>
      <c r="J90" s="167"/>
      <c r="K90" s="167"/>
      <c r="L90" s="167"/>
      <c r="M90" s="167"/>
      <c r="N90" s="167"/>
      <c r="O90" s="167"/>
      <c r="P90" s="167"/>
      <c r="Q90" s="167"/>
      <c r="R90" s="167"/>
      <c r="S90" s="167"/>
      <c r="T90" s="167"/>
      <c r="U90" s="167"/>
      <c r="V90" s="167"/>
      <c r="W90" s="167"/>
      <c r="X90" s="167"/>
      <c r="Y90" s="167"/>
      <c r="Z90" s="167"/>
    </row>
    <row r="91" spans="1:26" ht="15.75" customHeight="1" x14ac:dyDescent="0.25">
      <c r="A91" s="167"/>
      <c r="B91" s="167"/>
      <c r="C91" s="167"/>
      <c r="D91" s="167"/>
      <c r="E91" s="167"/>
      <c r="F91" s="167"/>
      <c r="G91" s="167"/>
      <c r="H91" s="167"/>
      <c r="I91" s="167"/>
      <c r="J91" s="167"/>
      <c r="K91" s="167"/>
      <c r="L91" s="167"/>
      <c r="M91" s="167"/>
      <c r="N91" s="167"/>
      <c r="O91" s="167"/>
      <c r="P91" s="167"/>
      <c r="Q91" s="167"/>
      <c r="R91" s="167"/>
      <c r="S91" s="167"/>
      <c r="T91" s="167"/>
      <c r="U91" s="167"/>
      <c r="V91" s="167"/>
      <c r="W91" s="167"/>
      <c r="X91" s="167"/>
      <c r="Y91" s="167"/>
      <c r="Z91" s="167"/>
    </row>
    <row r="92" spans="1:26" ht="15.75" customHeight="1" x14ac:dyDescent="0.25">
      <c r="A92" s="167"/>
      <c r="B92" s="167"/>
      <c r="C92" s="167"/>
      <c r="D92" s="167"/>
      <c r="E92" s="167"/>
      <c r="F92" s="167"/>
      <c r="G92" s="167"/>
      <c r="H92" s="167"/>
      <c r="I92" s="167"/>
      <c r="J92" s="167"/>
      <c r="K92" s="167"/>
      <c r="L92" s="167"/>
      <c r="M92" s="167"/>
      <c r="N92" s="167"/>
      <c r="O92" s="167"/>
      <c r="P92" s="167"/>
      <c r="Q92" s="167"/>
      <c r="R92" s="167"/>
      <c r="S92" s="167"/>
      <c r="T92" s="167"/>
      <c r="U92" s="167"/>
      <c r="V92" s="167"/>
      <c r="W92" s="167"/>
      <c r="X92" s="167"/>
      <c r="Y92" s="167"/>
      <c r="Z92" s="167"/>
    </row>
    <row r="93" spans="1:26" ht="15.75" customHeight="1" x14ac:dyDescent="0.25">
      <c r="A93" s="167"/>
      <c r="B93" s="167"/>
      <c r="C93" s="167"/>
      <c r="D93" s="167"/>
      <c r="E93" s="167"/>
      <c r="F93" s="167"/>
      <c r="G93" s="167"/>
      <c r="H93" s="167"/>
      <c r="I93" s="167"/>
      <c r="J93" s="167"/>
      <c r="K93" s="167"/>
      <c r="L93" s="167"/>
      <c r="M93" s="167"/>
      <c r="N93" s="167"/>
      <c r="O93" s="167"/>
      <c r="P93" s="167"/>
      <c r="Q93" s="167"/>
      <c r="R93" s="167"/>
      <c r="S93" s="167"/>
      <c r="T93" s="167"/>
      <c r="U93" s="167"/>
      <c r="V93" s="167"/>
      <c r="W93" s="167"/>
      <c r="X93" s="167"/>
      <c r="Y93" s="167"/>
      <c r="Z93" s="167"/>
    </row>
    <row r="94" spans="1:26" ht="15.75" customHeight="1" x14ac:dyDescent="0.25">
      <c r="A94" s="167"/>
      <c r="B94" s="167"/>
      <c r="C94" s="167"/>
      <c r="D94" s="167"/>
      <c r="E94" s="167"/>
      <c r="F94" s="167"/>
      <c r="G94" s="167"/>
      <c r="H94" s="167"/>
      <c r="I94" s="167"/>
      <c r="J94" s="167"/>
      <c r="K94" s="167"/>
      <c r="L94" s="167"/>
      <c r="M94" s="167"/>
      <c r="N94" s="167"/>
      <c r="O94" s="167"/>
      <c r="P94" s="167"/>
      <c r="Q94" s="167"/>
      <c r="R94" s="167"/>
      <c r="S94" s="167"/>
      <c r="T94" s="167"/>
      <c r="U94" s="167"/>
      <c r="V94" s="167"/>
      <c r="W94" s="167"/>
      <c r="X94" s="167"/>
      <c r="Y94" s="167"/>
      <c r="Z94" s="167"/>
    </row>
    <row r="95" spans="1:26" ht="15.75" customHeight="1" x14ac:dyDescent="0.25">
      <c r="A95" s="167"/>
      <c r="B95" s="167"/>
      <c r="C95" s="167"/>
      <c r="D95" s="167"/>
      <c r="E95" s="167"/>
      <c r="F95" s="167"/>
      <c r="G95" s="167"/>
      <c r="H95" s="167"/>
      <c r="I95" s="167"/>
      <c r="J95" s="167"/>
      <c r="K95" s="167"/>
      <c r="L95" s="167"/>
      <c r="M95" s="167"/>
      <c r="N95" s="167"/>
      <c r="O95" s="167"/>
      <c r="P95" s="167"/>
      <c r="Q95" s="167"/>
      <c r="R95" s="167"/>
      <c r="S95" s="167"/>
      <c r="T95" s="167"/>
      <c r="U95" s="167"/>
      <c r="V95" s="167"/>
      <c r="W95" s="167"/>
      <c r="X95" s="167"/>
      <c r="Y95" s="167"/>
      <c r="Z95" s="167"/>
    </row>
    <row r="96" spans="1:26" ht="15.75" customHeight="1" x14ac:dyDescent="0.25">
      <c r="A96" s="167"/>
      <c r="B96" s="167"/>
      <c r="C96" s="167"/>
      <c r="D96" s="167"/>
      <c r="E96" s="167"/>
      <c r="F96" s="167"/>
      <c r="G96" s="167"/>
      <c r="H96" s="167"/>
      <c r="I96" s="167"/>
      <c r="J96" s="167"/>
      <c r="K96" s="167"/>
      <c r="L96" s="167"/>
      <c r="M96" s="167"/>
      <c r="N96" s="167"/>
      <c r="O96" s="167"/>
      <c r="P96" s="167"/>
      <c r="Q96" s="167"/>
      <c r="R96" s="167"/>
      <c r="S96" s="167"/>
      <c r="T96" s="167"/>
      <c r="U96" s="167"/>
      <c r="V96" s="167"/>
      <c r="W96" s="167"/>
      <c r="X96" s="167"/>
      <c r="Y96" s="167"/>
      <c r="Z96" s="167"/>
    </row>
    <row r="97" spans="1:26" ht="15.75" customHeight="1" x14ac:dyDescent="0.25">
      <c r="A97" s="167"/>
      <c r="B97" s="167"/>
      <c r="C97" s="167"/>
      <c r="D97" s="167"/>
      <c r="E97" s="167"/>
      <c r="F97" s="167"/>
      <c r="G97" s="167"/>
      <c r="H97" s="167"/>
      <c r="I97" s="167"/>
      <c r="J97" s="167"/>
      <c r="K97" s="167"/>
      <c r="L97" s="167"/>
      <c r="M97" s="167"/>
      <c r="N97" s="167"/>
      <c r="O97" s="167"/>
      <c r="P97" s="167"/>
      <c r="Q97" s="167"/>
      <c r="R97" s="167"/>
      <c r="S97" s="167"/>
      <c r="T97" s="167"/>
      <c r="U97" s="167"/>
      <c r="V97" s="167"/>
      <c r="W97" s="167"/>
      <c r="X97" s="167"/>
      <c r="Y97" s="167"/>
      <c r="Z97" s="167"/>
    </row>
    <row r="98" spans="1:26" ht="15.75" customHeight="1" x14ac:dyDescent="0.25">
      <c r="A98" s="167"/>
      <c r="B98" s="167"/>
      <c r="C98" s="167"/>
      <c r="D98" s="167"/>
      <c r="E98" s="167"/>
      <c r="F98" s="167"/>
      <c r="G98" s="167"/>
      <c r="H98" s="167"/>
      <c r="I98" s="167"/>
      <c r="J98" s="167"/>
      <c r="K98" s="167"/>
      <c r="L98" s="167"/>
      <c r="M98" s="167"/>
      <c r="N98" s="167"/>
      <c r="O98" s="167"/>
      <c r="P98" s="167"/>
      <c r="Q98" s="167"/>
      <c r="R98" s="167"/>
      <c r="S98" s="167"/>
      <c r="T98" s="167"/>
      <c r="U98" s="167"/>
      <c r="V98" s="167"/>
      <c r="W98" s="167"/>
      <c r="X98" s="167"/>
      <c r="Y98" s="167"/>
      <c r="Z98" s="167"/>
    </row>
    <row r="99" spans="1:26" ht="15.75" customHeight="1" x14ac:dyDescent="0.25">
      <c r="A99" s="167"/>
      <c r="B99" s="167"/>
      <c r="C99" s="167"/>
      <c r="D99" s="167"/>
      <c r="E99" s="167"/>
      <c r="F99" s="167"/>
      <c r="G99" s="167"/>
      <c r="H99" s="167"/>
      <c r="I99" s="167"/>
      <c r="J99" s="167"/>
      <c r="K99" s="167"/>
      <c r="L99" s="167"/>
      <c r="M99" s="167"/>
      <c r="N99" s="167"/>
      <c r="O99" s="167"/>
      <c r="P99" s="167"/>
      <c r="Q99" s="167"/>
      <c r="R99" s="167"/>
      <c r="S99" s="167"/>
      <c r="T99" s="167"/>
      <c r="U99" s="167"/>
      <c r="V99" s="167"/>
      <c r="W99" s="167"/>
      <c r="X99" s="167"/>
      <c r="Y99" s="167"/>
      <c r="Z99" s="167"/>
    </row>
    <row r="100" spans="1:26" ht="15.75" customHeight="1" x14ac:dyDescent="0.25">
      <c r="A100" s="167"/>
      <c r="B100" s="167"/>
      <c r="C100" s="167"/>
      <c r="D100" s="167"/>
      <c r="E100" s="167"/>
      <c r="F100" s="167"/>
      <c r="G100" s="167"/>
      <c r="H100" s="167"/>
      <c r="I100" s="167"/>
      <c r="J100" s="167"/>
      <c r="K100" s="167"/>
      <c r="L100" s="167"/>
      <c r="M100" s="167"/>
      <c r="N100" s="167"/>
      <c r="O100" s="167"/>
      <c r="P100" s="167"/>
      <c r="Q100" s="167"/>
      <c r="R100" s="167"/>
      <c r="S100" s="167"/>
      <c r="T100" s="167"/>
      <c r="U100" s="167"/>
      <c r="V100" s="167"/>
      <c r="W100" s="167"/>
      <c r="X100" s="167"/>
      <c r="Y100" s="167"/>
      <c r="Z100" s="167"/>
    </row>
    <row r="101" spans="1:26" ht="15.75" customHeight="1" x14ac:dyDescent="0.25">
      <c r="A101" s="167"/>
      <c r="B101" s="167"/>
      <c r="C101" s="167"/>
      <c r="D101" s="167"/>
      <c r="E101" s="167"/>
      <c r="F101" s="167"/>
      <c r="G101" s="167"/>
      <c r="H101" s="167"/>
      <c r="I101" s="167"/>
      <c r="J101" s="167"/>
      <c r="K101" s="167"/>
      <c r="L101" s="167"/>
      <c r="M101" s="167"/>
      <c r="N101" s="167"/>
      <c r="O101" s="167"/>
      <c r="P101" s="167"/>
      <c r="Q101" s="167"/>
      <c r="R101" s="167"/>
      <c r="S101" s="167"/>
      <c r="T101" s="167"/>
      <c r="U101" s="167"/>
      <c r="V101" s="167"/>
      <c r="W101" s="167"/>
      <c r="X101" s="167"/>
      <c r="Y101" s="167"/>
      <c r="Z101" s="167"/>
    </row>
    <row r="102" spans="1:26" ht="15.75" customHeight="1" x14ac:dyDescent="0.25">
      <c r="A102" s="167"/>
      <c r="B102" s="167"/>
      <c r="C102" s="167"/>
      <c r="D102" s="167"/>
      <c r="E102" s="167"/>
      <c r="F102" s="167"/>
      <c r="G102" s="167"/>
      <c r="H102" s="167"/>
      <c r="I102" s="167"/>
      <c r="J102" s="167"/>
      <c r="K102" s="167"/>
      <c r="L102" s="167"/>
      <c r="M102" s="167"/>
      <c r="N102" s="167"/>
      <c r="O102" s="167"/>
      <c r="P102" s="167"/>
      <c r="Q102" s="167"/>
      <c r="R102" s="167"/>
      <c r="S102" s="167"/>
      <c r="T102" s="167"/>
      <c r="U102" s="167"/>
      <c r="V102" s="167"/>
      <c r="W102" s="167"/>
      <c r="X102" s="167"/>
      <c r="Y102" s="167"/>
      <c r="Z102" s="167"/>
    </row>
    <row r="103" spans="1:26" ht="15.75" customHeight="1" x14ac:dyDescent="0.25">
      <c r="A103" s="167"/>
      <c r="B103" s="167"/>
      <c r="C103" s="167"/>
      <c r="D103" s="167"/>
      <c r="E103" s="167"/>
      <c r="F103" s="167"/>
      <c r="G103" s="167"/>
      <c r="H103" s="167"/>
      <c r="I103" s="167"/>
      <c r="J103" s="167"/>
      <c r="K103" s="167"/>
      <c r="L103" s="167"/>
      <c r="M103" s="167"/>
      <c r="N103" s="167"/>
      <c r="O103" s="167"/>
      <c r="P103" s="167"/>
      <c r="Q103" s="167"/>
      <c r="R103" s="167"/>
      <c r="S103" s="167"/>
      <c r="T103" s="167"/>
      <c r="U103" s="167"/>
      <c r="V103" s="167"/>
      <c r="W103" s="167"/>
      <c r="X103" s="167"/>
      <c r="Y103" s="167"/>
      <c r="Z103" s="167"/>
    </row>
    <row r="104" spans="1:26" ht="15.75" customHeight="1" x14ac:dyDescent="0.25">
      <c r="A104" s="167"/>
      <c r="B104" s="167"/>
      <c r="C104" s="167"/>
      <c r="D104" s="167"/>
      <c r="E104" s="167"/>
      <c r="F104" s="167"/>
      <c r="G104" s="167"/>
      <c r="H104" s="167"/>
      <c r="I104" s="167"/>
      <c r="J104" s="167"/>
      <c r="K104" s="167"/>
      <c r="L104" s="167"/>
      <c r="M104" s="167"/>
      <c r="N104" s="167"/>
      <c r="O104" s="167"/>
      <c r="P104" s="167"/>
      <c r="Q104" s="167"/>
      <c r="R104" s="167"/>
      <c r="S104" s="167"/>
      <c r="T104" s="167"/>
      <c r="U104" s="167"/>
      <c r="V104" s="167"/>
      <c r="W104" s="167"/>
      <c r="X104" s="167"/>
      <c r="Y104" s="167"/>
      <c r="Z104" s="167"/>
    </row>
    <row r="105" spans="1:26" ht="15.75" customHeight="1" x14ac:dyDescent="0.25">
      <c r="A105" s="167"/>
      <c r="B105" s="167"/>
      <c r="C105" s="167"/>
      <c r="D105" s="167"/>
      <c r="E105" s="167"/>
      <c r="F105" s="167"/>
      <c r="G105" s="167"/>
      <c r="H105" s="167"/>
      <c r="I105" s="167"/>
      <c r="J105" s="167"/>
      <c r="K105" s="167"/>
      <c r="L105" s="167"/>
      <c r="M105" s="167"/>
      <c r="N105" s="167"/>
      <c r="O105" s="167"/>
      <c r="P105" s="167"/>
      <c r="Q105" s="167"/>
      <c r="R105" s="167"/>
      <c r="S105" s="167"/>
      <c r="T105" s="167"/>
      <c r="U105" s="167"/>
      <c r="V105" s="167"/>
      <c r="W105" s="167"/>
      <c r="X105" s="167"/>
      <c r="Y105" s="167"/>
      <c r="Z105" s="167"/>
    </row>
    <row r="106" spans="1:26" ht="15.75" customHeight="1" x14ac:dyDescent="0.25">
      <c r="A106" s="167"/>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row>
    <row r="107" spans="1:26" ht="15.75" customHeight="1" x14ac:dyDescent="0.25">
      <c r="A107" s="167"/>
      <c r="B107" s="167"/>
      <c r="C107" s="167"/>
      <c r="D107" s="167"/>
      <c r="E107" s="167"/>
      <c r="F107" s="167"/>
      <c r="G107" s="167"/>
      <c r="H107" s="167"/>
      <c r="I107" s="167"/>
      <c r="J107" s="167"/>
      <c r="K107" s="167"/>
      <c r="L107" s="167"/>
      <c r="M107" s="167"/>
      <c r="N107" s="167"/>
      <c r="O107" s="167"/>
      <c r="P107" s="167"/>
      <c r="Q107" s="167"/>
      <c r="R107" s="167"/>
      <c r="S107" s="167"/>
      <c r="T107" s="167"/>
      <c r="U107" s="167"/>
      <c r="V107" s="167"/>
      <c r="W107" s="167"/>
      <c r="X107" s="167"/>
      <c r="Y107" s="167"/>
      <c r="Z107" s="167"/>
    </row>
    <row r="108" spans="1:26" ht="15.75" customHeight="1" x14ac:dyDescent="0.25">
      <c r="A108" s="167"/>
      <c r="B108" s="167"/>
      <c r="C108" s="167"/>
      <c r="D108" s="167"/>
      <c r="E108" s="167"/>
      <c r="F108" s="167"/>
      <c r="G108" s="167"/>
      <c r="H108" s="167"/>
      <c r="I108" s="167"/>
      <c r="J108" s="167"/>
      <c r="K108" s="167"/>
      <c r="L108" s="167"/>
      <c r="M108" s="167"/>
      <c r="N108" s="167"/>
      <c r="O108" s="167"/>
      <c r="P108" s="167"/>
      <c r="Q108" s="167"/>
      <c r="R108" s="167"/>
      <c r="S108" s="167"/>
      <c r="T108" s="167"/>
      <c r="U108" s="167"/>
      <c r="V108" s="167"/>
      <c r="W108" s="167"/>
      <c r="X108" s="167"/>
      <c r="Y108" s="167"/>
      <c r="Z108" s="167"/>
    </row>
    <row r="109" spans="1:26" ht="15.75" customHeight="1" x14ac:dyDescent="0.25">
      <c r="A109" s="167"/>
      <c r="B109" s="167"/>
      <c r="C109" s="167"/>
      <c r="D109" s="167"/>
      <c r="E109" s="167"/>
      <c r="F109" s="167"/>
      <c r="G109" s="167"/>
      <c r="H109" s="167"/>
      <c r="I109" s="167"/>
      <c r="J109" s="167"/>
      <c r="K109" s="167"/>
      <c r="L109" s="167"/>
      <c r="M109" s="167"/>
      <c r="N109" s="167"/>
      <c r="O109" s="167"/>
      <c r="P109" s="167"/>
      <c r="Q109" s="167"/>
      <c r="R109" s="167"/>
      <c r="S109" s="167"/>
      <c r="T109" s="167"/>
      <c r="U109" s="167"/>
      <c r="V109" s="167"/>
      <c r="W109" s="167"/>
      <c r="X109" s="167"/>
      <c r="Y109" s="167"/>
      <c r="Z109" s="167"/>
    </row>
    <row r="110" spans="1:26" ht="15.75" customHeight="1" x14ac:dyDescent="0.25">
      <c r="A110" s="167"/>
      <c r="B110" s="167"/>
      <c r="C110" s="167"/>
      <c r="D110" s="167"/>
      <c r="E110" s="167"/>
      <c r="F110" s="167"/>
      <c r="G110" s="167"/>
      <c r="H110" s="167"/>
      <c r="I110" s="167"/>
      <c r="J110" s="167"/>
      <c r="K110" s="167"/>
      <c r="L110" s="167"/>
      <c r="M110" s="167"/>
      <c r="N110" s="167"/>
      <c r="O110" s="167"/>
      <c r="P110" s="167"/>
      <c r="Q110" s="167"/>
      <c r="R110" s="167"/>
      <c r="S110" s="167"/>
      <c r="T110" s="167"/>
      <c r="U110" s="167"/>
      <c r="V110" s="167"/>
      <c r="W110" s="167"/>
      <c r="X110" s="167"/>
      <c r="Y110" s="167"/>
      <c r="Z110" s="167"/>
    </row>
    <row r="111" spans="1:26" ht="15.75" customHeight="1" x14ac:dyDescent="0.25">
      <c r="A111" s="167"/>
      <c r="B111" s="167"/>
      <c r="C111" s="167"/>
      <c r="D111" s="167"/>
      <c r="E111" s="167"/>
      <c r="F111" s="167"/>
      <c r="G111" s="167"/>
      <c r="H111" s="167"/>
      <c r="I111" s="167"/>
      <c r="J111" s="167"/>
      <c r="K111" s="167"/>
      <c r="L111" s="167"/>
      <c r="M111" s="167"/>
      <c r="N111" s="167"/>
      <c r="O111" s="167"/>
      <c r="P111" s="167"/>
      <c r="Q111" s="167"/>
      <c r="R111" s="167"/>
      <c r="S111" s="167"/>
      <c r="T111" s="167"/>
      <c r="U111" s="167"/>
      <c r="V111" s="167"/>
      <c r="W111" s="167"/>
      <c r="X111" s="167"/>
      <c r="Y111" s="167"/>
      <c r="Z111" s="167"/>
    </row>
    <row r="112" spans="1:26" ht="15.75" customHeight="1" x14ac:dyDescent="0.25">
      <c r="A112" s="167"/>
      <c r="B112" s="167"/>
      <c r="C112" s="167"/>
      <c r="D112" s="167"/>
      <c r="E112" s="167"/>
      <c r="F112" s="167"/>
      <c r="G112" s="167"/>
      <c r="H112" s="167"/>
      <c r="I112" s="167"/>
      <c r="J112" s="167"/>
      <c r="K112" s="167"/>
      <c r="L112" s="167"/>
      <c r="M112" s="167"/>
      <c r="N112" s="167"/>
      <c r="O112" s="167"/>
      <c r="P112" s="167"/>
      <c r="Q112" s="167"/>
      <c r="R112" s="167"/>
      <c r="S112" s="167"/>
      <c r="T112" s="167"/>
      <c r="U112" s="167"/>
      <c r="V112" s="167"/>
      <c r="W112" s="167"/>
      <c r="X112" s="167"/>
      <c r="Y112" s="167"/>
      <c r="Z112" s="167"/>
    </row>
    <row r="113" spans="1:26" ht="15.75" customHeight="1" x14ac:dyDescent="0.25">
      <c r="A113" s="167"/>
      <c r="B113" s="167"/>
      <c r="C113" s="167"/>
      <c r="D113" s="167"/>
      <c r="E113" s="167"/>
      <c r="F113" s="167"/>
      <c r="G113" s="167"/>
      <c r="H113" s="167"/>
      <c r="I113" s="167"/>
      <c r="J113" s="167"/>
      <c r="K113" s="167"/>
      <c r="L113" s="167"/>
      <c r="M113" s="167"/>
      <c r="N113" s="167"/>
      <c r="O113" s="167"/>
      <c r="P113" s="167"/>
      <c r="Q113" s="167"/>
      <c r="R113" s="167"/>
      <c r="S113" s="167"/>
      <c r="T113" s="167"/>
      <c r="U113" s="167"/>
      <c r="V113" s="167"/>
      <c r="W113" s="167"/>
      <c r="X113" s="167"/>
      <c r="Y113" s="167"/>
      <c r="Z113" s="167"/>
    </row>
    <row r="114" spans="1:26" ht="15.75" customHeight="1" x14ac:dyDescent="0.25">
      <c r="A114" s="167"/>
      <c r="B114" s="167"/>
      <c r="C114" s="167"/>
      <c r="D114" s="167"/>
      <c r="E114" s="167"/>
      <c r="F114" s="167"/>
      <c r="G114" s="167"/>
      <c r="H114" s="167"/>
      <c r="I114" s="167"/>
      <c r="J114" s="167"/>
      <c r="K114" s="167"/>
      <c r="L114" s="167"/>
      <c r="M114" s="167"/>
      <c r="N114" s="167"/>
      <c r="O114" s="167"/>
      <c r="P114" s="167"/>
      <c r="Q114" s="167"/>
      <c r="R114" s="167"/>
      <c r="S114" s="167"/>
      <c r="T114" s="167"/>
      <c r="U114" s="167"/>
      <c r="V114" s="167"/>
      <c r="W114" s="167"/>
      <c r="X114" s="167"/>
      <c r="Y114" s="167"/>
      <c r="Z114" s="167"/>
    </row>
    <row r="115" spans="1:26" ht="15.75" customHeight="1" x14ac:dyDescent="0.25">
      <c r="A115" s="167"/>
      <c r="B115" s="167"/>
      <c r="C115" s="167"/>
      <c r="D115" s="167"/>
      <c r="E115" s="167"/>
      <c r="F115" s="167"/>
      <c r="G115" s="167"/>
      <c r="H115" s="167"/>
      <c r="I115" s="167"/>
      <c r="J115" s="167"/>
      <c r="K115" s="167"/>
      <c r="L115" s="167"/>
      <c r="M115" s="167"/>
      <c r="N115" s="167"/>
      <c r="O115" s="167"/>
      <c r="P115" s="167"/>
      <c r="Q115" s="167"/>
      <c r="R115" s="167"/>
      <c r="S115" s="167"/>
      <c r="T115" s="167"/>
      <c r="U115" s="167"/>
      <c r="V115" s="167"/>
      <c r="W115" s="167"/>
      <c r="X115" s="167"/>
      <c r="Y115" s="167"/>
      <c r="Z115" s="167"/>
    </row>
    <row r="116" spans="1:26" ht="15.75" customHeight="1" x14ac:dyDescent="0.25">
      <c r="A116" s="167"/>
      <c r="B116" s="167"/>
      <c r="C116" s="167"/>
      <c r="D116" s="167"/>
      <c r="E116" s="167"/>
      <c r="F116" s="167"/>
      <c r="G116" s="167"/>
      <c r="H116" s="167"/>
      <c r="I116" s="167"/>
      <c r="J116" s="167"/>
      <c r="K116" s="167"/>
      <c r="L116" s="167"/>
      <c r="M116" s="167"/>
      <c r="N116" s="167"/>
      <c r="O116" s="167"/>
      <c r="P116" s="167"/>
      <c r="Q116" s="167"/>
      <c r="R116" s="167"/>
      <c r="S116" s="167"/>
      <c r="T116" s="167"/>
      <c r="U116" s="167"/>
      <c r="V116" s="167"/>
      <c r="W116" s="167"/>
      <c r="X116" s="167"/>
      <c r="Y116" s="167"/>
      <c r="Z116" s="167"/>
    </row>
    <row r="117" spans="1:26" ht="15.75" customHeight="1" x14ac:dyDescent="0.25">
      <c r="A117" s="167"/>
      <c r="B117" s="167"/>
      <c r="C117" s="167"/>
      <c r="D117" s="167"/>
      <c r="E117" s="167"/>
      <c r="F117" s="167"/>
      <c r="G117" s="167"/>
      <c r="H117" s="167"/>
      <c r="I117" s="167"/>
      <c r="J117" s="167"/>
      <c r="K117" s="167"/>
      <c r="L117" s="167"/>
      <c r="M117" s="167"/>
      <c r="N117" s="167"/>
      <c r="O117" s="167"/>
      <c r="P117" s="167"/>
      <c r="Q117" s="167"/>
      <c r="R117" s="167"/>
      <c r="S117" s="167"/>
      <c r="T117" s="167"/>
      <c r="U117" s="167"/>
      <c r="V117" s="167"/>
      <c r="W117" s="167"/>
      <c r="X117" s="167"/>
      <c r="Y117" s="167"/>
      <c r="Z117" s="167"/>
    </row>
    <row r="118" spans="1:26" ht="15.75" customHeight="1" x14ac:dyDescent="0.25">
      <c r="A118" s="167"/>
      <c r="B118" s="167"/>
      <c r="C118" s="167"/>
      <c r="D118" s="167"/>
      <c r="E118" s="167"/>
      <c r="F118" s="167"/>
      <c r="G118" s="167"/>
      <c r="H118" s="167"/>
      <c r="I118" s="167"/>
      <c r="J118" s="167"/>
      <c r="K118" s="167"/>
      <c r="L118" s="167"/>
      <c r="M118" s="167"/>
      <c r="N118" s="167"/>
      <c r="O118" s="167"/>
      <c r="P118" s="167"/>
      <c r="Q118" s="167"/>
      <c r="R118" s="167"/>
      <c r="S118" s="167"/>
      <c r="T118" s="167"/>
      <c r="U118" s="167"/>
      <c r="V118" s="167"/>
      <c r="W118" s="167"/>
      <c r="X118" s="167"/>
      <c r="Y118" s="167"/>
      <c r="Z118" s="167"/>
    </row>
    <row r="119" spans="1:26" ht="15.75" customHeight="1" x14ac:dyDescent="0.25">
      <c r="A119" s="167"/>
      <c r="B119" s="167"/>
      <c r="C119" s="167"/>
      <c r="D119" s="167"/>
      <c r="E119" s="167"/>
      <c r="F119" s="167"/>
      <c r="G119" s="167"/>
      <c r="H119" s="167"/>
      <c r="I119" s="167"/>
      <c r="J119" s="167"/>
      <c r="K119" s="167"/>
      <c r="L119" s="167"/>
      <c r="M119" s="167"/>
      <c r="N119" s="167"/>
      <c r="O119" s="167"/>
      <c r="P119" s="167"/>
      <c r="Q119" s="167"/>
      <c r="R119" s="167"/>
      <c r="S119" s="167"/>
      <c r="T119" s="167"/>
      <c r="U119" s="167"/>
      <c r="V119" s="167"/>
      <c r="W119" s="167"/>
      <c r="X119" s="167"/>
      <c r="Y119" s="167"/>
      <c r="Z119" s="167"/>
    </row>
    <row r="120" spans="1:26" ht="15.75" customHeight="1" x14ac:dyDescent="0.25">
      <c r="A120" s="167"/>
      <c r="B120" s="167"/>
      <c r="C120" s="167"/>
      <c r="D120" s="167"/>
      <c r="E120" s="167"/>
      <c r="F120" s="167"/>
      <c r="G120" s="167"/>
      <c r="H120" s="167"/>
      <c r="I120" s="167"/>
      <c r="J120" s="167"/>
      <c r="K120" s="167"/>
      <c r="L120" s="167"/>
      <c r="M120" s="167"/>
      <c r="N120" s="167"/>
      <c r="O120" s="167"/>
      <c r="P120" s="167"/>
      <c r="Q120" s="167"/>
      <c r="R120" s="167"/>
      <c r="S120" s="167"/>
      <c r="T120" s="167"/>
      <c r="U120" s="167"/>
      <c r="V120" s="167"/>
      <c r="W120" s="167"/>
      <c r="X120" s="167"/>
      <c r="Y120" s="167"/>
      <c r="Z120" s="167"/>
    </row>
    <row r="121" spans="1:26" ht="15.75" customHeight="1" x14ac:dyDescent="0.25">
      <c r="A121" s="167"/>
      <c r="B121" s="167"/>
      <c r="C121" s="167"/>
      <c r="D121" s="167"/>
      <c r="E121" s="167"/>
      <c r="F121" s="167"/>
      <c r="G121" s="167"/>
      <c r="H121" s="167"/>
      <c r="I121" s="167"/>
      <c r="J121" s="167"/>
      <c r="K121" s="167"/>
      <c r="L121" s="167"/>
      <c r="M121" s="167"/>
      <c r="N121" s="167"/>
      <c r="O121" s="167"/>
      <c r="P121" s="167"/>
      <c r="Q121" s="167"/>
      <c r="R121" s="167"/>
      <c r="S121" s="167"/>
      <c r="T121" s="167"/>
      <c r="U121" s="167"/>
      <c r="V121" s="167"/>
      <c r="W121" s="167"/>
      <c r="X121" s="167"/>
      <c r="Y121" s="167"/>
      <c r="Z121" s="167"/>
    </row>
    <row r="122" spans="1:26" ht="15.75" customHeight="1" x14ac:dyDescent="0.25">
      <c r="A122" s="167"/>
      <c r="B122" s="167"/>
      <c r="C122" s="167"/>
      <c r="D122" s="167"/>
      <c r="E122" s="167"/>
      <c r="F122" s="167"/>
      <c r="G122" s="167"/>
      <c r="H122" s="167"/>
      <c r="I122" s="167"/>
      <c r="J122" s="167"/>
      <c r="K122" s="167"/>
      <c r="L122" s="167"/>
      <c r="M122" s="167"/>
      <c r="N122" s="167"/>
      <c r="O122" s="167"/>
      <c r="P122" s="167"/>
      <c r="Q122" s="167"/>
      <c r="R122" s="167"/>
      <c r="S122" s="167"/>
      <c r="T122" s="167"/>
      <c r="U122" s="167"/>
      <c r="V122" s="167"/>
      <c r="W122" s="167"/>
      <c r="X122" s="167"/>
      <c r="Y122" s="167"/>
      <c r="Z122" s="167"/>
    </row>
    <row r="123" spans="1:26" ht="15.75" customHeight="1" x14ac:dyDescent="0.25">
      <c r="A123" s="167"/>
      <c r="B123" s="167"/>
      <c r="C123" s="167"/>
      <c r="D123" s="167"/>
      <c r="E123" s="167"/>
      <c r="F123" s="167"/>
      <c r="G123" s="167"/>
      <c r="H123" s="167"/>
      <c r="I123" s="167"/>
      <c r="J123" s="167"/>
      <c r="K123" s="167"/>
      <c r="L123" s="167"/>
      <c r="M123" s="167"/>
      <c r="N123" s="167"/>
      <c r="O123" s="167"/>
      <c r="P123" s="167"/>
      <c r="Q123" s="167"/>
      <c r="R123" s="167"/>
      <c r="S123" s="167"/>
      <c r="T123" s="167"/>
      <c r="U123" s="167"/>
      <c r="V123" s="167"/>
      <c r="W123" s="167"/>
      <c r="X123" s="167"/>
      <c r="Y123" s="167"/>
      <c r="Z123" s="167"/>
    </row>
    <row r="124" spans="1:26" ht="15.75" customHeight="1" x14ac:dyDescent="0.25">
      <c r="A124" s="167"/>
      <c r="B124" s="167"/>
      <c r="C124" s="167"/>
      <c r="D124" s="167"/>
      <c r="E124" s="167"/>
      <c r="F124" s="167"/>
      <c r="G124" s="167"/>
      <c r="H124" s="167"/>
      <c r="I124" s="167"/>
      <c r="J124" s="167"/>
      <c r="K124" s="167"/>
      <c r="L124" s="167"/>
      <c r="M124" s="167"/>
      <c r="N124" s="167"/>
      <c r="O124" s="167"/>
      <c r="P124" s="167"/>
      <c r="Q124" s="167"/>
      <c r="R124" s="167"/>
      <c r="S124" s="167"/>
      <c r="T124" s="167"/>
      <c r="U124" s="167"/>
      <c r="V124" s="167"/>
      <c r="W124" s="167"/>
      <c r="X124" s="167"/>
      <c r="Y124" s="167"/>
      <c r="Z124" s="167"/>
    </row>
    <row r="125" spans="1:26" ht="15.75" customHeight="1" x14ac:dyDescent="0.25">
      <c r="A125" s="167"/>
      <c r="B125" s="167"/>
      <c r="C125" s="167"/>
      <c r="D125" s="167"/>
      <c r="E125" s="167"/>
      <c r="F125" s="167"/>
      <c r="G125" s="167"/>
      <c r="H125" s="167"/>
      <c r="I125" s="167"/>
      <c r="J125" s="167"/>
      <c r="K125" s="167"/>
      <c r="L125" s="167"/>
      <c r="M125" s="167"/>
      <c r="N125" s="167"/>
      <c r="O125" s="167"/>
      <c r="P125" s="167"/>
      <c r="Q125" s="167"/>
      <c r="R125" s="167"/>
      <c r="S125" s="167"/>
      <c r="T125" s="167"/>
      <c r="U125" s="167"/>
      <c r="V125" s="167"/>
      <c r="W125" s="167"/>
      <c r="X125" s="167"/>
      <c r="Y125" s="167"/>
      <c r="Z125" s="167"/>
    </row>
    <row r="126" spans="1:26" ht="15.75" customHeight="1" x14ac:dyDescent="0.25">
      <c r="A126" s="167"/>
      <c r="B126" s="167"/>
      <c r="C126" s="167"/>
      <c r="D126" s="167"/>
      <c r="E126" s="167"/>
      <c r="F126" s="167"/>
      <c r="G126" s="167"/>
      <c r="H126" s="167"/>
      <c r="I126" s="167"/>
      <c r="J126" s="167"/>
      <c r="K126" s="167"/>
      <c r="L126" s="167"/>
      <c r="M126" s="167"/>
      <c r="N126" s="167"/>
      <c r="O126" s="167"/>
      <c r="P126" s="167"/>
      <c r="Q126" s="167"/>
      <c r="R126" s="167"/>
      <c r="S126" s="167"/>
      <c r="T126" s="167"/>
      <c r="U126" s="167"/>
      <c r="V126" s="167"/>
      <c r="W126" s="167"/>
      <c r="X126" s="167"/>
      <c r="Y126" s="167"/>
      <c r="Z126" s="167"/>
    </row>
    <row r="127" spans="1:26" ht="15.75" customHeight="1" x14ac:dyDescent="0.25">
      <c r="A127" s="167"/>
      <c r="B127" s="167"/>
      <c r="C127" s="167"/>
      <c r="D127" s="167"/>
      <c r="E127" s="167"/>
      <c r="F127" s="167"/>
      <c r="G127" s="167"/>
      <c r="H127" s="167"/>
      <c r="I127" s="167"/>
      <c r="J127" s="167"/>
      <c r="K127" s="167"/>
      <c r="L127" s="167"/>
      <c r="M127" s="167"/>
      <c r="N127" s="167"/>
      <c r="O127" s="167"/>
      <c r="P127" s="167"/>
      <c r="Q127" s="167"/>
      <c r="R127" s="167"/>
      <c r="S127" s="167"/>
      <c r="T127" s="167"/>
      <c r="U127" s="167"/>
      <c r="V127" s="167"/>
      <c r="W127" s="167"/>
      <c r="X127" s="167"/>
      <c r="Y127" s="167"/>
      <c r="Z127" s="167"/>
    </row>
    <row r="128" spans="1:26" ht="15.75" customHeight="1" x14ac:dyDescent="0.25">
      <c r="A128" s="167"/>
      <c r="B128" s="167"/>
      <c r="C128" s="167"/>
      <c r="D128" s="167"/>
      <c r="E128" s="167"/>
      <c r="F128" s="167"/>
      <c r="G128" s="167"/>
      <c r="H128" s="167"/>
      <c r="I128" s="167"/>
      <c r="J128" s="167"/>
      <c r="K128" s="167"/>
      <c r="L128" s="167"/>
      <c r="M128" s="167"/>
      <c r="N128" s="167"/>
      <c r="O128" s="167"/>
      <c r="P128" s="167"/>
      <c r="Q128" s="167"/>
      <c r="R128" s="167"/>
      <c r="S128" s="167"/>
      <c r="T128" s="167"/>
      <c r="U128" s="167"/>
      <c r="V128" s="167"/>
      <c r="W128" s="167"/>
      <c r="X128" s="167"/>
      <c r="Y128" s="167"/>
      <c r="Z128" s="167"/>
    </row>
    <row r="129" spans="1:26" ht="15.75" customHeight="1" x14ac:dyDescent="0.25">
      <c r="A129" s="167"/>
      <c r="B129" s="167"/>
      <c r="C129" s="167"/>
      <c r="D129" s="167"/>
      <c r="E129" s="167"/>
      <c r="F129" s="167"/>
      <c r="G129" s="167"/>
      <c r="H129" s="167"/>
      <c r="I129" s="167"/>
      <c r="J129" s="167"/>
      <c r="K129" s="167"/>
      <c r="L129" s="167"/>
      <c r="M129" s="167"/>
      <c r="N129" s="167"/>
      <c r="O129" s="167"/>
      <c r="P129" s="167"/>
      <c r="Q129" s="167"/>
      <c r="R129" s="167"/>
      <c r="S129" s="167"/>
      <c r="T129" s="167"/>
      <c r="U129" s="167"/>
      <c r="V129" s="167"/>
      <c r="W129" s="167"/>
      <c r="X129" s="167"/>
      <c r="Y129" s="167"/>
      <c r="Z129" s="167"/>
    </row>
    <row r="130" spans="1:26" ht="15.75" customHeight="1" x14ac:dyDescent="0.25">
      <c r="A130" s="167"/>
      <c r="B130" s="167"/>
      <c r="C130" s="167"/>
      <c r="D130" s="167"/>
      <c r="E130" s="167"/>
      <c r="F130" s="167"/>
      <c r="G130" s="167"/>
      <c r="H130" s="167"/>
      <c r="I130" s="167"/>
      <c r="J130" s="167"/>
      <c r="K130" s="167"/>
      <c r="L130" s="167"/>
      <c r="M130" s="167"/>
      <c r="N130" s="167"/>
      <c r="O130" s="167"/>
      <c r="P130" s="167"/>
      <c r="Q130" s="167"/>
      <c r="R130" s="167"/>
      <c r="S130" s="167"/>
      <c r="T130" s="167"/>
      <c r="U130" s="167"/>
      <c r="V130" s="167"/>
      <c r="W130" s="167"/>
      <c r="X130" s="167"/>
      <c r="Y130" s="167"/>
      <c r="Z130" s="167"/>
    </row>
    <row r="131" spans="1:26" ht="15.75" customHeight="1" x14ac:dyDescent="0.25">
      <c r="A131" s="167"/>
      <c r="B131" s="167"/>
      <c r="C131" s="167"/>
      <c r="D131" s="167"/>
      <c r="E131" s="167"/>
      <c r="F131" s="167"/>
      <c r="G131" s="167"/>
      <c r="H131" s="167"/>
      <c r="I131" s="167"/>
      <c r="J131" s="167"/>
      <c r="K131" s="167"/>
      <c r="L131" s="167"/>
      <c r="M131" s="167"/>
      <c r="N131" s="167"/>
      <c r="O131" s="167"/>
      <c r="P131" s="167"/>
      <c r="Q131" s="167"/>
      <c r="R131" s="167"/>
      <c r="S131" s="167"/>
      <c r="T131" s="167"/>
      <c r="U131" s="167"/>
      <c r="V131" s="167"/>
      <c r="W131" s="167"/>
      <c r="X131" s="167"/>
      <c r="Y131" s="167"/>
      <c r="Z131" s="167"/>
    </row>
    <row r="132" spans="1:26" ht="15.75" customHeight="1" x14ac:dyDescent="0.25">
      <c r="A132" s="167"/>
      <c r="B132" s="167"/>
      <c r="C132" s="167"/>
      <c r="D132" s="167"/>
      <c r="E132" s="167"/>
      <c r="F132" s="167"/>
      <c r="G132" s="167"/>
      <c r="H132" s="167"/>
      <c r="I132" s="167"/>
      <c r="J132" s="167"/>
      <c r="K132" s="167"/>
      <c r="L132" s="167"/>
      <c r="M132" s="167"/>
      <c r="N132" s="167"/>
      <c r="O132" s="167"/>
      <c r="P132" s="167"/>
      <c r="Q132" s="167"/>
      <c r="R132" s="167"/>
      <c r="S132" s="167"/>
      <c r="T132" s="167"/>
      <c r="U132" s="167"/>
      <c r="V132" s="167"/>
      <c r="W132" s="167"/>
      <c r="X132" s="167"/>
      <c r="Y132" s="167"/>
      <c r="Z132" s="167"/>
    </row>
    <row r="133" spans="1:26" ht="15.75" customHeight="1" x14ac:dyDescent="0.25">
      <c r="A133" s="167"/>
      <c r="B133" s="167"/>
      <c r="C133" s="167"/>
      <c r="D133" s="167"/>
      <c r="E133" s="167"/>
      <c r="F133" s="167"/>
      <c r="G133" s="167"/>
      <c r="H133" s="167"/>
      <c r="I133" s="167"/>
      <c r="J133" s="167"/>
      <c r="K133" s="167"/>
      <c r="L133" s="167"/>
      <c r="M133" s="167"/>
      <c r="N133" s="167"/>
      <c r="O133" s="167"/>
      <c r="P133" s="167"/>
      <c r="Q133" s="167"/>
      <c r="R133" s="167"/>
      <c r="S133" s="167"/>
      <c r="T133" s="167"/>
      <c r="U133" s="167"/>
      <c r="V133" s="167"/>
      <c r="W133" s="167"/>
      <c r="X133" s="167"/>
      <c r="Y133" s="167"/>
      <c r="Z133" s="167"/>
    </row>
    <row r="134" spans="1:26" ht="15.75" customHeight="1" x14ac:dyDescent="0.25">
      <c r="A134" s="167"/>
      <c r="B134" s="167"/>
      <c r="C134" s="167"/>
      <c r="D134" s="167"/>
      <c r="E134" s="167"/>
      <c r="F134" s="167"/>
      <c r="G134" s="167"/>
      <c r="H134" s="167"/>
      <c r="I134" s="167"/>
      <c r="J134" s="167"/>
      <c r="K134" s="167"/>
      <c r="L134" s="167"/>
      <c r="M134" s="167"/>
      <c r="N134" s="167"/>
      <c r="O134" s="167"/>
      <c r="P134" s="167"/>
      <c r="Q134" s="167"/>
      <c r="R134" s="167"/>
      <c r="S134" s="167"/>
      <c r="T134" s="167"/>
      <c r="U134" s="167"/>
      <c r="V134" s="167"/>
      <c r="W134" s="167"/>
      <c r="X134" s="167"/>
      <c r="Y134" s="167"/>
      <c r="Z134" s="167"/>
    </row>
    <row r="135" spans="1:26" ht="15.75" customHeight="1" x14ac:dyDescent="0.25">
      <c r="A135" s="167"/>
      <c r="B135" s="167"/>
      <c r="C135" s="167"/>
      <c r="D135" s="167"/>
      <c r="E135" s="167"/>
      <c r="F135" s="167"/>
      <c r="G135" s="167"/>
      <c r="H135" s="167"/>
      <c r="I135" s="167"/>
      <c r="J135" s="167"/>
      <c r="K135" s="167"/>
      <c r="L135" s="167"/>
      <c r="M135" s="167"/>
      <c r="N135" s="167"/>
      <c r="O135" s="167"/>
      <c r="P135" s="167"/>
      <c r="Q135" s="167"/>
      <c r="R135" s="167"/>
      <c r="S135" s="167"/>
      <c r="T135" s="167"/>
      <c r="U135" s="167"/>
      <c r="V135" s="167"/>
      <c r="W135" s="167"/>
      <c r="X135" s="167"/>
      <c r="Y135" s="167"/>
      <c r="Z135" s="167"/>
    </row>
    <row r="136" spans="1:26" ht="15.75" customHeight="1" x14ac:dyDescent="0.25">
      <c r="A136" s="167"/>
      <c r="B136" s="167"/>
      <c r="C136" s="167"/>
      <c r="D136" s="167"/>
      <c r="E136" s="167"/>
      <c r="F136" s="167"/>
      <c r="G136" s="167"/>
      <c r="H136" s="167"/>
      <c r="I136" s="167"/>
      <c r="J136" s="167"/>
      <c r="K136" s="167"/>
      <c r="L136" s="167"/>
      <c r="M136" s="167"/>
      <c r="N136" s="167"/>
      <c r="O136" s="167"/>
      <c r="P136" s="167"/>
      <c r="Q136" s="167"/>
      <c r="R136" s="167"/>
      <c r="S136" s="167"/>
      <c r="T136" s="167"/>
      <c r="U136" s="167"/>
      <c r="V136" s="167"/>
      <c r="W136" s="167"/>
      <c r="X136" s="167"/>
      <c r="Y136" s="167"/>
      <c r="Z136" s="167"/>
    </row>
    <row r="137" spans="1:26" ht="15.75" customHeight="1" x14ac:dyDescent="0.25">
      <c r="A137" s="167"/>
      <c r="B137" s="167"/>
      <c r="C137" s="167"/>
      <c r="D137" s="167"/>
      <c r="E137" s="167"/>
      <c r="F137" s="167"/>
      <c r="G137" s="167"/>
      <c r="H137" s="167"/>
      <c r="I137" s="167"/>
      <c r="J137" s="167"/>
      <c r="K137" s="167"/>
      <c r="L137" s="167"/>
      <c r="M137" s="167"/>
      <c r="N137" s="167"/>
      <c r="O137" s="167"/>
      <c r="P137" s="167"/>
      <c r="Q137" s="167"/>
      <c r="R137" s="167"/>
      <c r="S137" s="167"/>
      <c r="T137" s="167"/>
      <c r="U137" s="167"/>
      <c r="V137" s="167"/>
      <c r="W137" s="167"/>
      <c r="X137" s="167"/>
      <c r="Y137" s="167"/>
      <c r="Z137" s="167"/>
    </row>
    <row r="138" spans="1:26" ht="15.75" customHeight="1" x14ac:dyDescent="0.25">
      <c r="A138" s="167"/>
      <c r="B138" s="167"/>
      <c r="C138" s="167"/>
      <c r="D138" s="167"/>
      <c r="E138" s="167"/>
      <c r="F138" s="167"/>
      <c r="G138" s="167"/>
      <c r="H138" s="167"/>
      <c r="I138" s="167"/>
      <c r="J138" s="167"/>
      <c r="K138" s="167"/>
      <c r="L138" s="167"/>
      <c r="M138" s="167"/>
      <c r="N138" s="167"/>
      <c r="O138" s="167"/>
      <c r="P138" s="167"/>
      <c r="Q138" s="167"/>
      <c r="R138" s="167"/>
      <c r="S138" s="167"/>
      <c r="T138" s="167"/>
      <c r="U138" s="167"/>
      <c r="V138" s="167"/>
      <c r="W138" s="167"/>
      <c r="X138" s="167"/>
      <c r="Y138" s="167"/>
      <c r="Z138" s="167"/>
    </row>
    <row r="139" spans="1:26" ht="15.75" customHeight="1" x14ac:dyDescent="0.25">
      <c r="A139" s="167"/>
      <c r="B139" s="167"/>
      <c r="C139" s="167"/>
      <c r="D139" s="167"/>
      <c r="E139" s="167"/>
      <c r="F139" s="167"/>
      <c r="G139" s="167"/>
      <c r="H139" s="167"/>
      <c r="I139" s="167"/>
      <c r="J139" s="167"/>
      <c r="K139" s="167"/>
      <c r="L139" s="167"/>
      <c r="M139" s="167"/>
      <c r="N139" s="167"/>
      <c r="O139" s="167"/>
      <c r="P139" s="167"/>
      <c r="Q139" s="167"/>
      <c r="R139" s="167"/>
      <c r="S139" s="167"/>
      <c r="T139" s="167"/>
      <c r="U139" s="167"/>
      <c r="V139" s="167"/>
      <c r="W139" s="167"/>
      <c r="X139" s="167"/>
      <c r="Y139" s="167"/>
      <c r="Z139" s="167"/>
    </row>
    <row r="140" spans="1:26" ht="15.75" customHeight="1" x14ac:dyDescent="0.25">
      <c r="A140" s="167"/>
      <c r="B140" s="167"/>
      <c r="C140" s="167"/>
      <c r="D140" s="167"/>
      <c r="E140" s="167"/>
      <c r="F140" s="167"/>
      <c r="G140" s="167"/>
      <c r="H140" s="167"/>
      <c r="I140" s="167"/>
      <c r="J140" s="167"/>
      <c r="K140" s="167"/>
      <c r="L140" s="167"/>
      <c r="M140" s="167"/>
      <c r="N140" s="167"/>
      <c r="O140" s="167"/>
      <c r="P140" s="167"/>
      <c r="Q140" s="167"/>
      <c r="R140" s="167"/>
      <c r="S140" s="167"/>
      <c r="T140" s="167"/>
      <c r="U140" s="167"/>
      <c r="V140" s="167"/>
      <c r="W140" s="167"/>
      <c r="X140" s="167"/>
      <c r="Y140" s="167"/>
      <c r="Z140" s="167"/>
    </row>
    <row r="141" spans="1:26" ht="15.75" customHeight="1" x14ac:dyDescent="0.25">
      <c r="A141" s="167"/>
      <c r="B141" s="167"/>
      <c r="C141" s="167"/>
      <c r="D141" s="167"/>
      <c r="E141" s="167"/>
      <c r="F141" s="167"/>
      <c r="G141" s="167"/>
      <c r="H141" s="167"/>
      <c r="I141" s="167"/>
      <c r="J141" s="167"/>
      <c r="K141" s="167"/>
      <c r="L141" s="167"/>
      <c r="M141" s="167"/>
      <c r="N141" s="167"/>
      <c r="O141" s="167"/>
      <c r="P141" s="167"/>
      <c r="Q141" s="167"/>
      <c r="R141" s="167"/>
      <c r="S141" s="167"/>
      <c r="T141" s="167"/>
      <c r="U141" s="167"/>
      <c r="V141" s="167"/>
      <c r="W141" s="167"/>
      <c r="X141" s="167"/>
      <c r="Y141" s="167"/>
      <c r="Z141" s="167"/>
    </row>
    <row r="142" spans="1:26" ht="15.75" customHeight="1" x14ac:dyDescent="0.25">
      <c r="A142" s="167"/>
      <c r="B142" s="167"/>
      <c r="C142" s="167"/>
      <c r="D142" s="167"/>
      <c r="E142" s="167"/>
      <c r="F142" s="167"/>
      <c r="G142" s="167"/>
      <c r="H142" s="167"/>
      <c r="I142" s="167"/>
      <c r="J142" s="167"/>
      <c r="K142" s="167"/>
      <c r="L142" s="167"/>
      <c r="M142" s="167"/>
      <c r="N142" s="167"/>
      <c r="O142" s="167"/>
      <c r="P142" s="167"/>
      <c r="Q142" s="167"/>
      <c r="R142" s="167"/>
      <c r="S142" s="167"/>
      <c r="T142" s="167"/>
      <c r="U142" s="167"/>
      <c r="V142" s="167"/>
      <c r="W142" s="167"/>
      <c r="X142" s="167"/>
      <c r="Y142" s="167"/>
      <c r="Z142" s="167"/>
    </row>
    <row r="143" spans="1:26" ht="15.75" customHeight="1" x14ac:dyDescent="0.25">
      <c r="A143" s="167"/>
      <c r="B143" s="167"/>
      <c r="C143" s="167"/>
      <c r="D143" s="167"/>
      <c r="E143" s="167"/>
      <c r="F143" s="167"/>
      <c r="G143" s="167"/>
      <c r="H143" s="167"/>
      <c r="I143" s="167"/>
      <c r="J143" s="167"/>
      <c r="K143" s="167"/>
      <c r="L143" s="167"/>
      <c r="M143" s="167"/>
      <c r="N143" s="167"/>
      <c r="O143" s="167"/>
      <c r="P143" s="167"/>
      <c r="Q143" s="167"/>
      <c r="R143" s="167"/>
      <c r="S143" s="167"/>
      <c r="T143" s="167"/>
      <c r="U143" s="167"/>
      <c r="V143" s="167"/>
      <c r="W143" s="167"/>
      <c r="X143" s="167"/>
      <c r="Y143" s="167"/>
      <c r="Z143" s="167"/>
    </row>
    <row r="144" spans="1:26" ht="15.75" customHeight="1" x14ac:dyDescent="0.25">
      <c r="A144" s="167"/>
      <c r="B144" s="167"/>
      <c r="C144" s="167"/>
      <c r="D144" s="167"/>
      <c r="E144" s="167"/>
      <c r="F144" s="167"/>
      <c r="G144" s="167"/>
      <c r="H144" s="167"/>
      <c r="I144" s="167"/>
      <c r="J144" s="167"/>
      <c r="K144" s="167"/>
      <c r="L144" s="167"/>
      <c r="M144" s="167"/>
      <c r="N144" s="167"/>
      <c r="O144" s="167"/>
      <c r="P144" s="167"/>
      <c r="Q144" s="167"/>
      <c r="R144" s="167"/>
      <c r="S144" s="167"/>
      <c r="T144" s="167"/>
      <c r="U144" s="167"/>
      <c r="V144" s="167"/>
      <c r="W144" s="167"/>
      <c r="X144" s="167"/>
      <c r="Y144" s="167"/>
      <c r="Z144" s="167"/>
    </row>
    <row r="145" spans="1:26" ht="15.75" customHeight="1" x14ac:dyDescent="0.25">
      <c r="A145" s="167"/>
      <c r="B145" s="167"/>
      <c r="C145" s="167"/>
      <c r="D145" s="167"/>
      <c r="E145" s="167"/>
      <c r="F145" s="167"/>
      <c r="G145" s="167"/>
      <c r="H145" s="167"/>
      <c r="I145" s="167"/>
      <c r="J145" s="167"/>
      <c r="K145" s="167"/>
      <c r="L145" s="167"/>
      <c r="M145" s="167"/>
      <c r="N145" s="167"/>
      <c r="O145" s="167"/>
      <c r="P145" s="167"/>
      <c r="Q145" s="167"/>
      <c r="R145" s="167"/>
      <c r="S145" s="167"/>
      <c r="T145" s="167"/>
      <c r="U145" s="167"/>
      <c r="V145" s="167"/>
      <c r="W145" s="167"/>
      <c r="X145" s="167"/>
      <c r="Y145" s="167"/>
      <c r="Z145" s="167"/>
    </row>
    <row r="146" spans="1:26" ht="15.75" customHeight="1" x14ac:dyDescent="0.25">
      <c r="A146" s="167"/>
      <c r="B146" s="167"/>
      <c r="C146" s="167"/>
      <c r="D146" s="167"/>
      <c r="E146" s="167"/>
      <c r="F146" s="167"/>
      <c r="G146" s="167"/>
      <c r="H146" s="167"/>
      <c r="I146" s="167"/>
      <c r="J146" s="167"/>
      <c r="K146" s="167"/>
      <c r="L146" s="167"/>
      <c r="M146" s="167"/>
      <c r="N146" s="167"/>
      <c r="O146" s="167"/>
      <c r="P146" s="167"/>
      <c r="Q146" s="167"/>
      <c r="R146" s="167"/>
      <c r="S146" s="167"/>
      <c r="T146" s="167"/>
      <c r="U146" s="167"/>
      <c r="V146" s="167"/>
      <c r="W146" s="167"/>
      <c r="X146" s="167"/>
      <c r="Y146" s="167"/>
      <c r="Z146" s="167"/>
    </row>
    <row r="147" spans="1:26" ht="15.75" customHeight="1" x14ac:dyDescent="0.25">
      <c r="A147" s="167"/>
      <c r="B147" s="167"/>
      <c r="C147" s="167"/>
      <c r="D147" s="167"/>
      <c r="E147" s="167"/>
      <c r="F147" s="167"/>
      <c r="G147" s="167"/>
      <c r="H147" s="167"/>
      <c r="I147" s="167"/>
      <c r="J147" s="167"/>
      <c r="K147" s="167"/>
      <c r="L147" s="167"/>
      <c r="M147" s="167"/>
      <c r="N147" s="167"/>
      <c r="O147" s="167"/>
      <c r="P147" s="167"/>
      <c r="Q147" s="167"/>
      <c r="R147" s="167"/>
      <c r="S147" s="167"/>
      <c r="T147" s="167"/>
      <c r="U147" s="167"/>
      <c r="V147" s="167"/>
      <c r="W147" s="167"/>
      <c r="X147" s="167"/>
      <c r="Y147" s="167"/>
      <c r="Z147" s="167"/>
    </row>
    <row r="148" spans="1:26" ht="15.75" customHeight="1" x14ac:dyDescent="0.25">
      <c r="A148" s="167"/>
      <c r="B148" s="167"/>
      <c r="C148" s="167"/>
      <c r="D148" s="167"/>
      <c r="E148" s="167"/>
      <c r="F148" s="167"/>
      <c r="G148" s="167"/>
      <c r="H148" s="167"/>
      <c r="I148" s="167"/>
      <c r="J148" s="167"/>
      <c r="K148" s="167"/>
      <c r="L148" s="167"/>
      <c r="M148" s="167"/>
      <c r="N148" s="167"/>
      <c r="O148" s="167"/>
      <c r="P148" s="167"/>
      <c r="Q148" s="167"/>
      <c r="R148" s="167"/>
      <c r="S148" s="167"/>
      <c r="T148" s="167"/>
      <c r="U148" s="167"/>
      <c r="V148" s="167"/>
      <c r="W148" s="167"/>
      <c r="X148" s="167"/>
      <c r="Y148" s="167"/>
      <c r="Z148" s="167"/>
    </row>
    <row r="149" spans="1:26" ht="15.75" customHeight="1" x14ac:dyDescent="0.25">
      <c r="A149" s="167"/>
      <c r="B149" s="167"/>
      <c r="C149" s="167"/>
      <c r="D149" s="167"/>
      <c r="E149" s="167"/>
      <c r="F149" s="167"/>
      <c r="G149" s="167"/>
      <c r="H149" s="167"/>
      <c r="I149" s="167"/>
      <c r="J149" s="167"/>
      <c r="K149" s="167"/>
      <c r="L149" s="167"/>
      <c r="M149" s="167"/>
      <c r="N149" s="167"/>
      <c r="O149" s="167"/>
      <c r="P149" s="167"/>
      <c r="Q149" s="167"/>
      <c r="R149" s="167"/>
      <c r="S149" s="167"/>
      <c r="T149" s="167"/>
      <c r="U149" s="167"/>
      <c r="V149" s="167"/>
      <c r="W149" s="167"/>
      <c r="X149" s="167"/>
      <c r="Y149" s="167"/>
      <c r="Z149" s="167"/>
    </row>
    <row r="150" spans="1:26" ht="15.75" customHeight="1" x14ac:dyDescent="0.25">
      <c r="A150" s="167"/>
      <c r="B150" s="167"/>
      <c r="C150" s="167"/>
      <c r="D150" s="167"/>
      <c r="E150" s="167"/>
      <c r="F150" s="167"/>
      <c r="G150" s="167"/>
      <c r="H150" s="167"/>
      <c r="I150" s="167"/>
      <c r="J150" s="167"/>
      <c r="K150" s="167"/>
      <c r="L150" s="167"/>
      <c r="M150" s="167"/>
      <c r="N150" s="167"/>
      <c r="O150" s="167"/>
      <c r="P150" s="167"/>
      <c r="Q150" s="167"/>
      <c r="R150" s="167"/>
      <c r="S150" s="167"/>
      <c r="T150" s="167"/>
      <c r="U150" s="167"/>
      <c r="V150" s="167"/>
      <c r="W150" s="167"/>
      <c r="X150" s="167"/>
      <c r="Y150" s="167"/>
      <c r="Z150" s="167"/>
    </row>
    <row r="151" spans="1:26" ht="15.75" customHeight="1" x14ac:dyDescent="0.25">
      <c r="A151" s="167"/>
      <c r="B151" s="167"/>
      <c r="C151" s="167"/>
      <c r="D151" s="167"/>
      <c r="E151" s="167"/>
      <c r="F151" s="167"/>
      <c r="G151" s="167"/>
      <c r="H151" s="167"/>
      <c r="I151" s="167"/>
      <c r="J151" s="167"/>
      <c r="K151" s="167"/>
      <c r="L151" s="167"/>
      <c r="M151" s="167"/>
      <c r="N151" s="167"/>
      <c r="O151" s="167"/>
      <c r="P151" s="167"/>
      <c r="Q151" s="167"/>
      <c r="R151" s="167"/>
      <c r="S151" s="167"/>
      <c r="T151" s="167"/>
      <c r="U151" s="167"/>
      <c r="V151" s="167"/>
      <c r="W151" s="167"/>
      <c r="X151" s="167"/>
      <c r="Y151" s="167"/>
      <c r="Z151" s="167"/>
    </row>
    <row r="152" spans="1:26" ht="15.75" customHeight="1" x14ac:dyDescent="0.25">
      <c r="A152" s="167"/>
      <c r="B152" s="167"/>
      <c r="C152" s="167"/>
      <c r="D152" s="167"/>
      <c r="E152" s="167"/>
      <c r="F152" s="167"/>
      <c r="G152" s="167"/>
      <c r="H152" s="167"/>
      <c r="I152" s="167"/>
      <c r="J152" s="167"/>
      <c r="K152" s="167"/>
      <c r="L152" s="167"/>
      <c r="M152" s="167"/>
      <c r="N152" s="167"/>
      <c r="O152" s="167"/>
      <c r="P152" s="167"/>
      <c r="Q152" s="167"/>
      <c r="R152" s="167"/>
      <c r="S152" s="167"/>
      <c r="T152" s="167"/>
      <c r="U152" s="167"/>
      <c r="V152" s="167"/>
      <c r="W152" s="167"/>
      <c r="X152" s="167"/>
      <c r="Y152" s="167"/>
      <c r="Z152" s="167"/>
    </row>
    <row r="153" spans="1:26" ht="15.75" customHeight="1" x14ac:dyDescent="0.25">
      <c r="A153" s="167"/>
      <c r="B153" s="167"/>
      <c r="C153" s="167"/>
      <c r="D153" s="167"/>
      <c r="E153" s="167"/>
      <c r="F153" s="167"/>
      <c r="G153" s="167"/>
      <c r="H153" s="167"/>
      <c r="I153" s="167"/>
      <c r="J153" s="167"/>
      <c r="K153" s="167"/>
      <c r="L153" s="167"/>
      <c r="M153" s="167"/>
      <c r="N153" s="167"/>
      <c r="O153" s="167"/>
      <c r="P153" s="167"/>
      <c r="Q153" s="167"/>
      <c r="R153" s="167"/>
      <c r="S153" s="167"/>
      <c r="T153" s="167"/>
      <c r="U153" s="167"/>
      <c r="V153" s="167"/>
      <c r="W153" s="167"/>
      <c r="X153" s="167"/>
      <c r="Y153" s="167"/>
      <c r="Z153" s="167"/>
    </row>
    <row r="154" spans="1:26" ht="15.75" customHeight="1" x14ac:dyDescent="0.25">
      <c r="A154" s="167"/>
      <c r="B154" s="167"/>
      <c r="C154" s="167"/>
      <c r="D154" s="167"/>
      <c r="E154" s="167"/>
      <c r="F154" s="167"/>
      <c r="G154" s="167"/>
      <c r="H154" s="167"/>
      <c r="I154" s="167"/>
      <c r="J154" s="167"/>
      <c r="K154" s="167"/>
      <c r="L154" s="167"/>
      <c r="M154" s="167"/>
      <c r="N154" s="167"/>
      <c r="O154" s="167"/>
      <c r="P154" s="167"/>
      <c r="Q154" s="167"/>
      <c r="R154" s="167"/>
      <c r="S154" s="167"/>
      <c r="T154" s="167"/>
      <c r="U154" s="167"/>
      <c r="V154" s="167"/>
      <c r="W154" s="167"/>
      <c r="X154" s="167"/>
      <c r="Y154" s="167"/>
      <c r="Z154" s="167"/>
    </row>
    <row r="155" spans="1:26" ht="15.75" customHeight="1" x14ac:dyDescent="0.25">
      <c r="A155" s="167"/>
      <c r="B155" s="167"/>
      <c r="C155" s="167"/>
      <c r="D155" s="167"/>
      <c r="E155" s="167"/>
      <c r="F155" s="167"/>
      <c r="G155" s="167"/>
      <c r="H155" s="167"/>
      <c r="I155" s="167"/>
      <c r="J155" s="167"/>
      <c r="K155" s="167"/>
      <c r="L155" s="167"/>
      <c r="M155" s="167"/>
      <c r="N155" s="167"/>
      <c r="O155" s="167"/>
      <c r="P155" s="167"/>
      <c r="Q155" s="167"/>
      <c r="R155" s="167"/>
      <c r="S155" s="167"/>
      <c r="T155" s="167"/>
      <c r="U155" s="167"/>
      <c r="V155" s="167"/>
      <c r="W155" s="167"/>
      <c r="X155" s="167"/>
      <c r="Y155" s="167"/>
      <c r="Z155" s="167"/>
    </row>
    <row r="156" spans="1:26" ht="15.75" customHeight="1" x14ac:dyDescent="0.25">
      <c r="A156" s="167"/>
      <c r="B156" s="167"/>
      <c r="C156" s="167"/>
      <c r="D156" s="167"/>
      <c r="E156" s="167"/>
      <c r="F156" s="167"/>
      <c r="G156" s="167"/>
      <c r="H156" s="167"/>
      <c r="I156" s="167"/>
      <c r="J156" s="167"/>
      <c r="K156" s="167"/>
      <c r="L156" s="167"/>
      <c r="M156" s="167"/>
      <c r="N156" s="167"/>
      <c r="O156" s="167"/>
      <c r="P156" s="167"/>
      <c r="Q156" s="167"/>
      <c r="R156" s="167"/>
      <c r="S156" s="167"/>
      <c r="T156" s="167"/>
      <c r="U156" s="167"/>
      <c r="V156" s="167"/>
      <c r="W156" s="167"/>
      <c r="X156" s="167"/>
      <c r="Y156" s="167"/>
      <c r="Z156" s="167"/>
    </row>
    <row r="157" spans="1:26" ht="15.75" customHeight="1" x14ac:dyDescent="0.25">
      <c r="A157" s="167"/>
      <c r="B157" s="167"/>
      <c r="C157" s="167"/>
      <c r="D157" s="167"/>
      <c r="E157" s="167"/>
      <c r="F157" s="167"/>
      <c r="G157" s="167"/>
      <c r="H157" s="167"/>
      <c r="I157" s="167"/>
      <c r="J157" s="167"/>
      <c r="K157" s="167"/>
      <c r="L157" s="167"/>
      <c r="M157" s="167"/>
      <c r="N157" s="167"/>
      <c r="O157" s="167"/>
      <c r="P157" s="167"/>
      <c r="Q157" s="167"/>
      <c r="R157" s="167"/>
      <c r="S157" s="167"/>
      <c r="T157" s="167"/>
      <c r="U157" s="167"/>
      <c r="V157" s="167"/>
      <c r="W157" s="167"/>
      <c r="X157" s="167"/>
      <c r="Y157" s="167"/>
      <c r="Z157" s="167"/>
    </row>
    <row r="158" spans="1:26" ht="15.75" customHeight="1" x14ac:dyDescent="0.25">
      <c r="A158" s="167"/>
      <c r="B158" s="167"/>
      <c r="C158" s="167"/>
      <c r="D158" s="167"/>
      <c r="E158" s="167"/>
      <c r="F158" s="167"/>
      <c r="G158" s="167"/>
      <c r="H158" s="167"/>
      <c r="I158" s="167"/>
      <c r="J158" s="167"/>
      <c r="K158" s="167"/>
      <c r="L158" s="167"/>
      <c r="M158" s="167"/>
      <c r="N158" s="167"/>
      <c r="O158" s="167"/>
      <c r="P158" s="167"/>
      <c r="Q158" s="167"/>
      <c r="R158" s="167"/>
      <c r="S158" s="167"/>
      <c r="T158" s="167"/>
      <c r="U158" s="167"/>
      <c r="V158" s="167"/>
      <c r="W158" s="167"/>
      <c r="X158" s="167"/>
      <c r="Y158" s="167"/>
      <c r="Z158" s="167"/>
    </row>
    <row r="159" spans="1:26" ht="15.75" customHeight="1" x14ac:dyDescent="0.25">
      <c r="A159" s="167"/>
      <c r="B159" s="167"/>
      <c r="C159" s="167"/>
      <c r="D159" s="167"/>
      <c r="E159" s="167"/>
      <c r="F159" s="167"/>
      <c r="G159" s="167"/>
      <c r="H159" s="167"/>
      <c r="I159" s="167"/>
      <c r="J159" s="167"/>
      <c r="K159" s="167"/>
      <c r="L159" s="167"/>
      <c r="M159" s="167"/>
      <c r="N159" s="167"/>
      <c r="O159" s="167"/>
      <c r="P159" s="167"/>
      <c r="Q159" s="167"/>
      <c r="R159" s="167"/>
      <c r="S159" s="167"/>
      <c r="T159" s="167"/>
      <c r="U159" s="167"/>
      <c r="V159" s="167"/>
      <c r="W159" s="167"/>
      <c r="X159" s="167"/>
      <c r="Y159" s="167"/>
      <c r="Z159" s="167"/>
    </row>
    <row r="160" spans="1:26" ht="15.75" customHeight="1" x14ac:dyDescent="0.25">
      <c r="A160" s="167"/>
      <c r="B160" s="167"/>
      <c r="C160" s="167"/>
      <c r="D160" s="167"/>
      <c r="E160" s="167"/>
      <c r="F160" s="167"/>
      <c r="G160" s="167"/>
      <c r="H160" s="167"/>
      <c r="I160" s="167"/>
      <c r="J160" s="167"/>
      <c r="K160" s="167"/>
      <c r="L160" s="167"/>
      <c r="M160" s="167"/>
      <c r="N160" s="167"/>
      <c r="O160" s="167"/>
      <c r="P160" s="167"/>
      <c r="Q160" s="167"/>
      <c r="R160" s="167"/>
      <c r="S160" s="167"/>
      <c r="T160" s="167"/>
      <c r="U160" s="167"/>
      <c r="V160" s="167"/>
      <c r="W160" s="167"/>
      <c r="X160" s="167"/>
      <c r="Y160" s="167"/>
      <c r="Z160" s="167"/>
    </row>
    <row r="161" spans="1:26" ht="15.75" customHeight="1" x14ac:dyDescent="0.25">
      <c r="A161" s="167"/>
      <c r="B161" s="167"/>
      <c r="C161" s="167"/>
      <c r="D161" s="167"/>
      <c r="E161" s="167"/>
      <c r="F161" s="167"/>
      <c r="G161" s="167"/>
      <c r="H161" s="167"/>
      <c r="I161" s="167"/>
      <c r="J161" s="167"/>
      <c r="K161" s="167"/>
      <c r="L161" s="167"/>
      <c r="M161" s="167"/>
      <c r="N161" s="167"/>
      <c r="O161" s="167"/>
      <c r="P161" s="167"/>
      <c r="Q161" s="167"/>
      <c r="R161" s="167"/>
      <c r="S161" s="167"/>
      <c r="T161" s="167"/>
      <c r="U161" s="167"/>
      <c r="V161" s="167"/>
      <c r="W161" s="167"/>
      <c r="X161" s="167"/>
      <c r="Y161" s="167"/>
      <c r="Z161" s="167"/>
    </row>
    <row r="162" spans="1:26" ht="15.75" customHeight="1" x14ac:dyDescent="0.25">
      <c r="A162" s="167"/>
      <c r="B162" s="167"/>
      <c r="C162" s="167"/>
      <c r="D162" s="167"/>
      <c r="E162" s="167"/>
      <c r="F162" s="167"/>
      <c r="G162" s="167"/>
      <c r="H162" s="167"/>
      <c r="I162" s="167"/>
      <c r="J162" s="167"/>
      <c r="K162" s="167"/>
      <c r="L162" s="167"/>
      <c r="M162" s="167"/>
      <c r="N162" s="167"/>
      <c r="O162" s="167"/>
      <c r="P162" s="167"/>
      <c r="Q162" s="167"/>
      <c r="R162" s="167"/>
      <c r="S162" s="167"/>
      <c r="T162" s="167"/>
      <c r="U162" s="167"/>
      <c r="V162" s="167"/>
      <c r="W162" s="167"/>
      <c r="X162" s="167"/>
      <c r="Y162" s="167"/>
      <c r="Z162" s="167"/>
    </row>
    <row r="163" spans="1:26" ht="15.75" customHeight="1" x14ac:dyDescent="0.25">
      <c r="A163" s="167"/>
      <c r="B163" s="167"/>
      <c r="C163" s="167"/>
      <c r="D163" s="167"/>
      <c r="E163" s="167"/>
      <c r="F163" s="167"/>
      <c r="G163" s="167"/>
      <c r="H163" s="167"/>
      <c r="I163" s="167"/>
      <c r="J163" s="167"/>
      <c r="K163" s="167"/>
      <c r="L163" s="167"/>
      <c r="M163" s="167"/>
      <c r="N163" s="167"/>
      <c r="O163" s="167"/>
      <c r="P163" s="167"/>
      <c r="Q163" s="167"/>
      <c r="R163" s="167"/>
      <c r="S163" s="167"/>
      <c r="T163" s="167"/>
      <c r="U163" s="167"/>
      <c r="V163" s="167"/>
      <c r="W163" s="167"/>
      <c r="X163" s="167"/>
      <c r="Y163" s="167"/>
      <c r="Z163" s="167"/>
    </row>
    <row r="164" spans="1:26" ht="15.75" customHeight="1" x14ac:dyDescent="0.25">
      <c r="A164" s="167"/>
      <c r="B164" s="167"/>
      <c r="C164" s="167"/>
      <c r="D164" s="167"/>
      <c r="E164" s="167"/>
      <c r="F164" s="167"/>
      <c r="G164" s="167"/>
      <c r="H164" s="167"/>
      <c r="I164" s="167"/>
      <c r="J164" s="167"/>
      <c r="K164" s="167"/>
      <c r="L164" s="167"/>
      <c r="M164" s="167"/>
      <c r="N164" s="167"/>
      <c r="O164" s="167"/>
      <c r="P164" s="167"/>
      <c r="Q164" s="167"/>
      <c r="R164" s="167"/>
      <c r="S164" s="167"/>
      <c r="T164" s="167"/>
      <c r="U164" s="167"/>
      <c r="V164" s="167"/>
      <c r="W164" s="167"/>
      <c r="X164" s="167"/>
      <c r="Y164" s="167"/>
      <c r="Z164" s="167"/>
    </row>
    <row r="165" spans="1:26" ht="15.75" customHeight="1" x14ac:dyDescent="0.25">
      <c r="A165" s="167"/>
      <c r="B165" s="167"/>
      <c r="C165" s="167"/>
      <c r="D165" s="167"/>
      <c r="E165" s="167"/>
      <c r="F165" s="167"/>
      <c r="G165" s="167"/>
      <c r="H165" s="167"/>
      <c r="I165" s="167"/>
      <c r="J165" s="167"/>
      <c r="K165" s="167"/>
      <c r="L165" s="167"/>
      <c r="M165" s="167"/>
      <c r="N165" s="167"/>
      <c r="O165" s="167"/>
      <c r="P165" s="167"/>
      <c r="Q165" s="167"/>
      <c r="R165" s="167"/>
      <c r="S165" s="167"/>
      <c r="T165" s="167"/>
      <c r="U165" s="167"/>
      <c r="V165" s="167"/>
      <c r="W165" s="167"/>
      <c r="X165" s="167"/>
      <c r="Y165" s="167"/>
      <c r="Z165" s="167"/>
    </row>
    <row r="166" spans="1:26" ht="15.75" customHeight="1" x14ac:dyDescent="0.25">
      <c r="A166" s="167"/>
      <c r="B166" s="167"/>
      <c r="C166" s="167"/>
      <c r="D166" s="167"/>
      <c r="E166" s="167"/>
      <c r="F166" s="167"/>
      <c r="G166" s="167"/>
      <c r="H166" s="167"/>
      <c r="I166" s="167"/>
      <c r="J166" s="167"/>
      <c r="K166" s="167"/>
      <c r="L166" s="167"/>
      <c r="M166" s="167"/>
      <c r="N166" s="167"/>
      <c r="O166" s="167"/>
      <c r="P166" s="167"/>
      <c r="Q166" s="167"/>
      <c r="R166" s="167"/>
      <c r="S166" s="167"/>
      <c r="T166" s="167"/>
      <c r="U166" s="167"/>
      <c r="V166" s="167"/>
      <c r="W166" s="167"/>
      <c r="X166" s="167"/>
      <c r="Y166" s="167"/>
      <c r="Z166" s="167"/>
    </row>
    <row r="167" spans="1:26" ht="15.75" customHeight="1" x14ac:dyDescent="0.25">
      <c r="A167" s="167"/>
      <c r="B167" s="167"/>
      <c r="C167" s="167"/>
      <c r="D167" s="167"/>
      <c r="E167" s="167"/>
      <c r="F167" s="167"/>
      <c r="G167" s="167"/>
      <c r="H167" s="167"/>
      <c r="I167" s="167"/>
      <c r="J167" s="167"/>
      <c r="K167" s="167"/>
      <c r="L167" s="167"/>
      <c r="M167" s="167"/>
      <c r="N167" s="167"/>
      <c r="O167" s="167"/>
      <c r="P167" s="167"/>
      <c r="Q167" s="167"/>
      <c r="R167" s="167"/>
      <c r="S167" s="167"/>
      <c r="T167" s="167"/>
      <c r="U167" s="167"/>
      <c r="V167" s="167"/>
      <c r="W167" s="167"/>
      <c r="X167" s="167"/>
      <c r="Y167" s="167"/>
      <c r="Z167" s="167"/>
    </row>
    <row r="168" spans="1:26" ht="15.75" customHeight="1" x14ac:dyDescent="0.25">
      <c r="A168" s="167"/>
      <c r="B168" s="167"/>
      <c r="C168" s="167"/>
      <c r="D168" s="167"/>
      <c r="E168" s="167"/>
      <c r="F168" s="167"/>
      <c r="G168" s="167"/>
      <c r="H168" s="167"/>
      <c r="I168" s="167"/>
      <c r="J168" s="167"/>
      <c r="K168" s="167"/>
      <c r="L168" s="167"/>
      <c r="M168" s="167"/>
      <c r="N168" s="167"/>
      <c r="O168" s="167"/>
      <c r="P168" s="167"/>
      <c r="Q168" s="167"/>
      <c r="R168" s="167"/>
      <c r="S168" s="167"/>
      <c r="T168" s="167"/>
      <c r="U168" s="167"/>
      <c r="V168" s="167"/>
      <c r="W168" s="167"/>
      <c r="X168" s="167"/>
      <c r="Y168" s="167"/>
      <c r="Z168" s="167"/>
    </row>
    <row r="169" spans="1:26" ht="15.75" customHeight="1" x14ac:dyDescent="0.25">
      <c r="A169" s="167"/>
      <c r="B169" s="167"/>
      <c r="C169" s="167"/>
      <c r="D169" s="167"/>
      <c r="E169" s="167"/>
      <c r="F169" s="167"/>
      <c r="G169" s="167"/>
      <c r="H169" s="167"/>
      <c r="I169" s="167"/>
      <c r="J169" s="167"/>
      <c r="K169" s="167"/>
      <c r="L169" s="167"/>
      <c r="M169" s="167"/>
      <c r="N169" s="167"/>
      <c r="O169" s="167"/>
      <c r="P169" s="167"/>
      <c r="Q169" s="167"/>
      <c r="R169" s="167"/>
      <c r="S169" s="167"/>
      <c r="T169" s="167"/>
      <c r="U169" s="167"/>
      <c r="V169" s="167"/>
      <c r="W169" s="167"/>
      <c r="X169" s="167"/>
      <c r="Y169" s="167"/>
      <c r="Z169" s="167"/>
    </row>
    <row r="170" spans="1:26" ht="15.75" customHeight="1" x14ac:dyDescent="0.25">
      <c r="A170" s="167"/>
      <c r="B170" s="167"/>
      <c r="C170" s="167"/>
      <c r="D170" s="167"/>
      <c r="E170" s="167"/>
      <c r="F170" s="167"/>
      <c r="G170" s="167"/>
      <c r="H170" s="167"/>
      <c r="I170" s="167"/>
      <c r="J170" s="167"/>
      <c r="K170" s="167"/>
      <c r="L170" s="167"/>
      <c r="M170" s="167"/>
      <c r="N170" s="167"/>
      <c r="O170" s="167"/>
      <c r="P170" s="167"/>
      <c r="Q170" s="167"/>
      <c r="R170" s="167"/>
      <c r="S170" s="167"/>
      <c r="T170" s="167"/>
      <c r="U170" s="167"/>
      <c r="V170" s="167"/>
      <c r="W170" s="167"/>
      <c r="X170" s="167"/>
      <c r="Y170" s="167"/>
      <c r="Z170" s="167"/>
    </row>
    <row r="171" spans="1:26" ht="15.75" customHeight="1" x14ac:dyDescent="0.25">
      <c r="A171" s="167"/>
      <c r="B171" s="167"/>
      <c r="C171" s="167"/>
      <c r="D171" s="167"/>
      <c r="E171" s="167"/>
      <c r="F171" s="167"/>
      <c r="G171" s="167"/>
      <c r="H171" s="167"/>
      <c r="I171" s="167"/>
      <c r="J171" s="167"/>
      <c r="K171" s="167"/>
      <c r="L171" s="167"/>
      <c r="M171" s="167"/>
      <c r="N171" s="167"/>
      <c r="O171" s="167"/>
      <c r="P171" s="167"/>
      <c r="Q171" s="167"/>
      <c r="R171" s="167"/>
      <c r="S171" s="167"/>
      <c r="T171" s="167"/>
      <c r="U171" s="167"/>
      <c r="V171" s="167"/>
      <c r="W171" s="167"/>
      <c r="X171" s="167"/>
      <c r="Y171" s="167"/>
      <c r="Z171" s="167"/>
    </row>
    <row r="172" spans="1:26" ht="15.75" customHeight="1" x14ac:dyDescent="0.25">
      <c r="A172" s="167"/>
      <c r="B172" s="167"/>
      <c r="C172" s="167"/>
      <c r="D172" s="167"/>
      <c r="E172" s="167"/>
      <c r="F172" s="167"/>
      <c r="G172" s="167"/>
      <c r="H172" s="167"/>
      <c r="I172" s="167"/>
      <c r="J172" s="167"/>
      <c r="K172" s="167"/>
      <c r="L172" s="167"/>
      <c r="M172" s="167"/>
      <c r="N172" s="167"/>
      <c r="O172" s="167"/>
      <c r="P172" s="167"/>
      <c r="Q172" s="167"/>
      <c r="R172" s="167"/>
      <c r="S172" s="167"/>
      <c r="T172" s="167"/>
      <c r="U172" s="167"/>
      <c r="V172" s="167"/>
      <c r="W172" s="167"/>
      <c r="X172" s="167"/>
      <c r="Y172" s="167"/>
      <c r="Z172" s="167"/>
    </row>
    <row r="173" spans="1:26" ht="15.75" customHeight="1" x14ac:dyDescent="0.25">
      <c r="A173" s="167"/>
      <c r="B173" s="167"/>
      <c r="C173" s="167"/>
      <c r="D173" s="167"/>
      <c r="E173" s="167"/>
      <c r="F173" s="167"/>
      <c r="G173" s="167"/>
      <c r="H173" s="167"/>
      <c r="I173" s="167"/>
      <c r="J173" s="167"/>
      <c r="K173" s="167"/>
      <c r="L173" s="167"/>
      <c r="M173" s="167"/>
      <c r="N173" s="167"/>
      <c r="O173" s="167"/>
      <c r="P173" s="167"/>
      <c r="Q173" s="167"/>
      <c r="R173" s="167"/>
      <c r="S173" s="167"/>
      <c r="T173" s="167"/>
      <c r="U173" s="167"/>
      <c r="V173" s="167"/>
      <c r="W173" s="167"/>
      <c r="X173" s="167"/>
      <c r="Y173" s="167"/>
      <c r="Z173" s="167"/>
    </row>
    <row r="174" spans="1:26" ht="15.75" customHeight="1" x14ac:dyDescent="0.25">
      <c r="A174" s="167"/>
      <c r="B174" s="167"/>
      <c r="C174" s="167"/>
      <c r="D174" s="167"/>
      <c r="E174" s="167"/>
      <c r="F174" s="167"/>
      <c r="G174" s="167"/>
      <c r="H174" s="167"/>
      <c r="I174" s="167"/>
      <c r="J174" s="167"/>
      <c r="K174" s="167"/>
      <c r="L174" s="167"/>
      <c r="M174" s="167"/>
      <c r="N174" s="167"/>
      <c r="O174" s="167"/>
      <c r="P174" s="167"/>
      <c r="Q174" s="167"/>
      <c r="R174" s="167"/>
      <c r="S174" s="167"/>
      <c r="T174" s="167"/>
      <c r="U174" s="167"/>
      <c r="V174" s="167"/>
      <c r="W174" s="167"/>
      <c r="X174" s="167"/>
      <c r="Y174" s="167"/>
      <c r="Z174" s="167"/>
    </row>
    <row r="175" spans="1:26" ht="15.75" customHeight="1" x14ac:dyDescent="0.25">
      <c r="A175" s="167"/>
      <c r="B175" s="167"/>
      <c r="C175" s="167"/>
      <c r="D175" s="167"/>
      <c r="E175" s="167"/>
      <c r="F175" s="167"/>
      <c r="G175" s="167"/>
      <c r="H175" s="167"/>
      <c r="I175" s="167"/>
      <c r="J175" s="167"/>
      <c r="K175" s="167"/>
      <c r="L175" s="167"/>
      <c r="M175" s="167"/>
      <c r="N175" s="167"/>
      <c r="O175" s="167"/>
      <c r="P175" s="167"/>
      <c r="Q175" s="167"/>
      <c r="R175" s="167"/>
      <c r="S175" s="167"/>
      <c r="T175" s="167"/>
      <c r="U175" s="167"/>
      <c r="V175" s="167"/>
      <c r="W175" s="167"/>
      <c r="X175" s="167"/>
      <c r="Y175" s="167"/>
      <c r="Z175" s="167"/>
    </row>
    <row r="176" spans="1:26" ht="15.75" customHeight="1" x14ac:dyDescent="0.25">
      <c r="A176" s="167"/>
      <c r="B176" s="167"/>
      <c r="C176" s="167"/>
      <c r="D176" s="167"/>
      <c r="E176" s="167"/>
      <c r="F176" s="167"/>
      <c r="G176" s="167"/>
      <c r="H176" s="167"/>
      <c r="I176" s="167"/>
      <c r="J176" s="167"/>
      <c r="K176" s="167"/>
      <c r="L176" s="167"/>
      <c r="M176" s="167"/>
      <c r="N176" s="167"/>
      <c r="O176" s="167"/>
      <c r="P176" s="167"/>
      <c r="Q176" s="167"/>
      <c r="R176" s="167"/>
      <c r="S176" s="167"/>
      <c r="T176" s="167"/>
      <c r="U176" s="167"/>
      <c r="V176" s="167"/>
      <c r="W176" s="167"/>
      <c r="X176" s="167"/>
      <c r="Y176" s="167"/>
      <c r="Z176" s="167"/>
    </row>
    <row r="177" spans="1:26" ht="15.75" customHeight="1" x14ac:dyDescent="0.25">
      <c r="A177" s="167"/>
      <c r="B177" s="167"/>
      <c r="C177" s="167"/>
      <c r="D177" s="167"/>
      <c r="E177" s="167"/>
      <c r="F177" s="167"/>
      <c r="G177" s="167"/>
      <c r="H177" s="167"/>
      <c r="I177" s="167"/>
      <c r="J177" s="167"/>
      <c r="K177" s="167"/>
      <c r="L177" s="167"/>
      <c r="M177" s="167"/>
      <c r="N177" s="167"/>
      <c r="O177" s="167"/>
      <c r="P177" s="167"/>
      <c r="Q177" s="167"/>
      <c r="R177" s="167"/>
      <c r="S177" s="167"/>
      <c r="T177" s="167"/>
      <c r="U177" s="167"/>
      <c r="V177" s="167"/>
      <c r="W177" s="167"/>
      <c r="X177" s="167"/>
      <c r="Y177" s="167"/>
      <c r="Z177" s="167"/>
    </row>
    <row r="178" spans="1:26" ht="15.75" customHeight="1" x14ac:dyDescent="0.25">
      <c r="A178" s="167"/>
      <c r="B178" s="167"/>
      <c r="C178" s="167"/>
      <c r="D178" s="167"/>
      <c r="E178" s="167"/>
      <c r="F178" s="167"/>
      <c r="G178" s="167"/>
      <c r="H178" s="167"/>
      <c r="I178" s="167"/>
      <c r="J178" s="167"/>
      <c r="K178" s="167"/>
      <c r="L178" s="167"/>
      <c r="M178" s="167"/>
      <c r="N178" s="167"/>
      <c r="O178" s="167"/>
      <c r="P178" s="167"/>
      <c r="Q178" s="167"/>
      <c r="R178" s="167"/>
      <c r="S178" s="167"/>
      <c r="T178" s="167"/>
      <c r="U178" s="167"/>
      <c r="V178" s="167"/>
      <c r="W178" s="167"/>
      <c r="X178" s="167"/>
      <c r="Y178" s="167"/>
      <c r="Z178" s="167"/>
    </row>
    <row r="179" spans="1:26" ht="15.75" customHeight="1" x14ac:dyDescent="0.25">
      <c r="A179" s="167"/>
      <c r="B179" s="167"/>
      <c r="C179" s="167"/>
      <c r="D179" s="167"/>
      <c r="E179" s="167"/>
      <c r="F179" s="167"/>
      <c r="G179" s="167"/>
      <c r="H179" s="167"/>
      <c r="I179" s="167"/>
      <c r="J179" s="167"/>
      <c r="K179" s="167"/>
      <c r="L179" s="167"/>
      <c r="M179" s="167"/>
      <c r="N179" s="167"/>
      <c r="O179" s="167"/>
      <c r="P179" s="167"/>
      <c r="Q179" s="167"/>
      <c r="R179" s="167"/>
      <c r="S179" s="167"/>
      <c r="T179" s="167"/>
      <c r="U179" s="167"/>
      <c r="V179" s="167"/>
      <c r="W179" s="167"/>
      <c r="X179" s="167"/>
      <c r="Y179" s="167"/>
      <c r="Z179" s="167"/>
    </row>
    <row r="180" spans="1:26" ht="15.75" customHeight="1" x14ac:dyDescent="0.25">
      <c r="A180" s="167"/>
      <c r="B180" s="167"/>
      <c r="C180" s="167"/>
      <c r="D180" s="167"/>
      <c r="E180" s="167"/>
      <c r="F180" s="167"/>
      <c r="G180" s="167"/>
      <c r="H180" s="167"/>
      <c r="I180" s="167"/>
      <c r="J180" s="167"/>
      <c r="K180" s="167"/>
      <c r="L180" s="167"/>
      <c r="M180" s="167"/>
      <c r="N180" s="167"/>
      <c r="O180" s="167"/>
      <c r="P180" s="167"/>
      <c r="Q180" s="167"/>
      <c r="R180" s="167"/>
      <c r="S180" s="167"/>
      <c r="T180" s="167"/>
      <c r="U180" s="167"/>
      <c r="V180" s="167"/>
      <c r="W180" s="167"/>
      <c r="X180" s="167"/>
      <c r="Y180" s="167"/>
      <c r="Z180" s="167"/>
    </row>
    <row r="181" spans="1:26" ht="15.75" customHeight="1" x14ac:dyDescent="0.25">
      <c r="A181" s="167"/>
      <c r="B181" s="167"/>
      <c r="C181" s="167"/>
      <c r="D181" s="167"/>
      <c r="E181" s="167"/>
      <c r="F181" s="167"/>
      <c r="G181" s="167"/>
      <c r="H181" s="167"/>
      <c r="I181" s="167"/>
      <c r="J181" s="167"/>
      <c r="K181" s="167"/>
      <c r="L181" s="167"/>
      <c r="M181" s="167"/>
      <c r="N181" s="167"/>
      <c r="O181" s="167"/>
      <c r="P181" s="167"/>
      <c r="Q181" s="167"/>
      <c r="R181" s="167"/>
      <c r="S181" s="167"/>
      <c r="T181" s="167"/>
      <c r="U181" s="167"/>
      <c r="V181" s="167"/>
      <c r="W181" s="167"/>
      <c r="X181" s="167"/>
      <c r="Y181" s="167"/>
      <c r="Z181" s="167"/>
    </row>
    <row r="182" spans="1:26" ht="15.75" customHeight="1" x14ac:dyDescent="0.25">
      <c r="A182" s="167"/>
      <c r="B182" s="167"/>
      <c r="C182" s="167"/>
      <c r="D182" s="167"/>
      <c r="E182" s="167"/>
      <c r="F182" s="167"/>
      <c r="G182" s="167"/>
      <c r="H182" s="167"/>
      <c r="I182" s="167"/>
      <c r="J182" s="167"/>
      <c r="K182" s="167"/>
      <c r="L182" s="167"/>
      <c r="M182" s="167"/>
      <c r="N182" s="167"/>
      <c r="O182" s="167"/>
      <c r="P182" s="167"/>
      <c r="Q182" s="167"/>
      <c r="R182" s="167"/>
      <c r="S182" s="167"/>
      <c r="T182" s="167"/>
      <c r="U182" s="167"/>
      <c r="V182" s="167"/>
      <c r="W182" s="167"/>
      <c r="X182" s="167"/>
      <c r="Y182" s="167"/>
      <c r="Z182" s="167"/>
    </row>
    <row r="183" spans="1:26" ht="15.75" customHeight="1" x14ac:dyDescent="0.25">
      <c r="A183" s="167"/>
      <c r="B183" s="167"/>
      <c r="C183" s="167"/>
      <c r="D183" s="167"/>
      <c r="E183" s="167"/>
      <c r="F183" s="167"/>
      <c r="G183" s="167"/>
      <c r="H183" s="167"/>
      <c r="I183" s="167"/>
      <c r="J183" s="167"/>
      <c r="K183" s="167"/>
      <c r="L183" s="167"/>
      <c r="M183" s="167"/>
      <c r="N183" s="167"/>
      <c r="O183" s="167"/>
      <c r="P183" s="167"/>
      <c r="Q183" s="167"/>
      <c r="R183" s="167"/>
      <c r="S183" s="167"/>
      <c r="T183" s="167"/>
      <c r="U183" s="167"/>
      <c r="V183" s="167"/>
      <c r="W183" s="167"/>
      <c r="X183" s="167"/>
      <c r="Y183" s="167"/>
      <c r="Z183" s="167"/>
    </row>
    <row r="184" spans="1:26" ht="15.75" customHeight="1" x14ac:dyDescent="0.25">
      <c r="A184" s="167"/>
      <c r="B184" s="167"/>
      <c r="C184" s="167"/>
      <c r="D184" s="167"/>
      <c r="E184" s="167"/>
      <c r="F184" s="167"/>
      <c r="G184" s="167"/>
      <c r="H184" s="167"/>
      <c r="I184" s="167"/>
      <c r="J184" s="167"/>
      <c r="K184" s="167"/>
      <c r="L184" s="167"/>
      <c r="M184" s="167"/>
      <c r="N184" s="167"/>
      <c r="O184" s="167"/>
      <c r="P184" s="167"/>
      <c r="Q184" s="167"/>
      <c r="R184" s="167"/>
      <c r="S184" s="167"/>
      <c r="T184" s="167"/>
      <c r="U184" s="167"/>
      <c r="V184" s="167"/>
      <c r="W184" s="167"/>
      <c r="X184" s="167"/>
      <c r="Y184" s="167"/>
      <c r="Z184" s="167"/>
    </row>
    <row r="185" spans="1:26" ht="15.75" customHeight="1" x14ac:dyDescent="0.25">
      <c r="A185" s="167"/>
      <c r="B185" s="167"/>
      <c r="C185" s="167"/>
      <c r="D185" s="167"/>
      <c r="E185" s="167"/>
      <c r="F185" s="167"/>
      <c r="G185" s="167"/>
      <c r="H185" s="167"/>
      <c r="I185" s="167"/>
      <c r="J185" s="167"/>
      <c r="K185" s="167"/>
      <c r="L185" s="167"/>
      <c r="M185" s="167"/>
      <c r="N185" s="167"/>
      <c r="O185" s="167"/>
      <c r="P185" s="167"/>
      <c r="Q185" s="167"/>
      <c r="R185" s="167"/>
      <c r="S185" s="167"/>
      <c r="T185" s="167"/>
      <c r="U185" s="167"/>
      <c r="V185" s="167"/>
      <c r="W185" s="167"/>
      <c r="X185" s="167"/>
      <c r="Y185" s="167"/>
      <c r="Z185" s="167"/>
    </row>
    <row r="186" spans="1:26" ht="15.75" customHeight="1" x14ac:dyDescent="0.25">
      <c r="A186" s="167"/>
      <c r="B186" s="167"/>
      <c r="C186" s="167"/>
      <c r="D186" s="167"/>
      <c r="E186" s="167"/>
      <c r="F186" s="167"/>
      <c r="G186" s="167"/>
      <c r="H186" s="167"/>
      <c r="I186" s="167"/>
      <c r="J186" s="167"/>
      <c r="K186" s="167"/>
      <c r="L186" s="167"/>
      <c r="M186" s="167"/>
      <c r="N186" s="167"/>
      <c r="O186" s="167"/>
      <c r="P186" s="167"/>
      <c r="Q186" s="167"/>
      <c r="R186" s="167"/>
      <c r="S186" s="167"/>
      <c r="T186" s="167"/>
      <c r="U186" s="167"/>
      <c r="V186" s="167"/>
      <c r="W186" s="167"/>
      <c r="X186" s="167"/>
      <c r="Y186" s="167"/>
      <c r="Z186" s="167"/>
    </row>
    <row r="187" spans="1:26" ht="15.75" customHeight="1" x14ac:dyDescent="0.25">
      <c r="A187" s="167"/>
      <c r="B187" s="167"/>
      <c r="C187" s="167"/>
      <c r="D187" s="167"/>
      <c r="E187" s="167"/>
      <c r="F187" s="167"/>
      <c r="G187" s="167"/>
      <c r="H187" s="167"/>
      <c r="I187" s="167"/>
      <c r="J187" s="167"/>
      <c r="K187" s="167"/>
      <c r="L187" s="167"/>
      <c r="M187" s="167"/>
      <c r="N187" s="167"/>
      <c r="O187" s="167"/>
      <c r="P187" s="167"/>
      <c r="Q187" s="167"/>
      <c r="R187" s="167"/>
      <c r="S187" s="167"/>
      <c r="T187" s="167"/>
      <c r="U187" s="167"/>
      <c r="V187" s="167"/>
      <c r="W187" s="167"/>
      <c r="X187" s="167"/>
      <c r="Y187" s="167"/>
      <c r="Z187" s="167"/>
    </row>
    <row r="188" spans="1:26" ht="15.75" customHeight="1" x14ac:dyDescent="0.25">
      <c r="A188" s="167"/>
      <c r="B188" s="167"/>
      <c r="C188" s="167"/>
      <c r="D188" s="167"/>
      <c r="E188" s="167"/>
      <c r="F188" s="167"/>
      <c r="G188" s="167"/>
      <c r="H188" s="167"/>
      <c r="I188" s="167"/>
      <c r="J188" s="167"/>
      <c r="K188" s="167"/>
      <c r="L188" s="167"/>
      <c r="M188" s="167"/>
      <c r="N188" s="167"/>
      <c r="O188" s="167"/>
      <c r="P188" s="167"/>
      <c r="Q188" s="167"/>
      <c r="R188" s="167"/>
      <c r="S188" s="167"/>
      <c r="T188" s="167"/>
      <c r="U188" s="167"/>
      <c r="V188" s="167"/>
      <c r="W188" s="167"/>
      <c r="X188" s="167"/>
      <c r="Y188" s="167"/>
      <c r="Z188" s="167"/>
    </row>
    <row r="189" spans="1:26" ht="15.75" customHeight="1" x14ac:dyDescent="0.25">
      <c r="A189" s="167"/>
      <c r="B189" s="167"/>
      <c r="C189" s="167"/>
      <c r="D189" s="167"/>
      <c r="E189" s="167"/>
      <c r="F189" s="167"/>
      <c r="G189" s="167"/>
      <c r="H189" s="167"/>
      <c r="I189" s="167"/>
      <c r="J189" s="167"/>
      <c r="K189" s="167"/>
      <c r="L189" s="167"/>
      <c r="M189" s="167"/>
      <c r="N189" s="167"/>
      <c r="O189" s="167"/>
      <c r="P189" s="167"/>
      <c r="Q189" s="167"/>
      <c r="R189" s="167"/>
      <c r="S189" s="167"/>
      <c r="T189" s="167"/>
      <c r="U189" s="167"/>
      <c r="V189" s="167"/>
      <c r="W189" s="167"/>
      <c r="X189" s="167"/>
      <c r="Y189" s="167"/>
      <c r="Z189" s="167"/>
    </row>
    <row r="190" spans="1:26" ht="15.75" customHeight="1" x14ac:dyDescent="0.25">
      <c r="A190" s="167"/>
      <c r="B190" s="167"/>
      <c r="C190" s="167"/>
      <c r="D190" s="167"/>
      <c r="E190" s="167"/>
      <c r="F190" s="167"/>
      <c r="G190" s="167"/>
      <c r="H190" s="167"/>
      <c r="I190" s="167"/>
      <c r="J190" s="167"/>
      <c r="K190" s="167"/>
      <c r="L190" s="167"/>
      <c r="M190" s="167"/>
      <c r="N190" s="167"/>
      <c r="O190" s="167"/>
      <c r="P190" s="167"/>
      <c r="Q190" s="167"/>
      <c r="R190" s="167"/>
      <c r="S190" s="167"/>
      <c r="T190" s="167"/>
      <c r="U190" s="167"/>
      <c r="V190" s="167"/>
      <c r="W190" s="167"/>
      <c r="X190" s="167"/>
      <c r="Y190" s="167"/>
      <c r="Z190" s="167"/>
    </row>
    <row r="191" spans="1:26" ht="15.75" customHeight="1" x14ac:dyDescent="0.25">
      <c r="A191" s="167"/>
      <c r="B191" s="167"/>
      <c r="C191" s="167"/>
      <c r="D191" s="167"/>
      <c r="E191" s="167"/>
      <c r="F191" s="167"/>
      <c r="G191" s="167"/>
      <c r="H191" s="167"/>
      <c r="I191" s="167"/>
      <c r="J191" s="167"/>
      <c r="K191" s="167"/>
      <c r="L191" s="167"/>
      <c r="M191" s="167"/>
      <c r="N191" s="167"/>
      <c r="O191" s="167"/>
      <c r="P191" s="167"/>
      <c r="Q191" s="167"/>
      <c r="R191" s="167"/>
      <c r="S191" s="167"/>
      <c r="T191" s="167"/>
      <c r="U191" s="167"/>
      <c r="V191" s="167"/>
      <c r="W191" s="167"/>
      <c r="X191" s="167"/>
      <c r="Y191" s="167"/>
      <c r="Z191" s="167"/>
    </row>
    <row r="192" spans="1:26" ht="15.75" customHeight="1" x14ac:dyDescent="0.25">
      <c r="A192" s="167"/>
      <c r="B192" s="167"/>
      <c r="C192" s="167"/>
      <c r="D192" s="167"/>
      <c r="E192" s="167"/>
      <c r="F192" s="167"/>
      <c r="G192" s="167"/>
      <c r="H192" s="167"/>
      <c r="I192" s="167"/>
      <c r="J192" s="167"/>
      <c r="K192" s="167"/>
      <c r="L192" s="167"/>
      <c r="M192" s="167"/>
      <c r="N192" s="167"/>
      <c r="O192" s="167"/>
      <c r="P192" s="167"/>
      <c r="Q192" s="167"/>
      <c r="R192" s="167"/>
      <c r="S192" s="167"/>
      <c r="T192" s="167"/>
      <c r="U192" s="167"/>
      <c r="V192" s="167"/>
      <c r="W192" s="167"/>
      <c r="X192" s="167"/>
      <c r="Y192" s="167"/>
      <c r="Z192" s="167"/>
    </row>
    <row r="193" spans="1:26" ht="15.75" customHeight="1" x14ac:dyDescent="0.25">
      <c r="A193" s="167"/>
      <c r="B193" s="167"/>
      <c r="C193" s="167"/>
      <c r="D193" s="167"/>
      <c r="E193" s="167"/>
      <c r="F193" s="167"/>
      <c r="G193" s="167"/>
      <c r="H193" s="167"/>
      <c r="I193" s="167"/>
      <c r="J193" s="167"/>
      <c r="K193" s="167"/>
      <c r="L193" s="167"/>
      <c r="M193" s="167"/>
      <c r="N193" s="167"/>
      <c r="O193" s="167"/>
      <c r="P193" s="167"/>
      <c r="Q193" s="167"/>
      <c r="R193" s="167"/>
      <c r="S193" s="167"/>
      <c r="T193" s="167"/>
      <c r="U193" s="167"/>
      <c r="V193" s="167"/>
      <c r="W193" s="167"/>
      <c r="X193" s="167"/>
      <c r="Y193" s="167"/>
      <c r="Z193" s="167"/>
    </row>
    <row r="194" spans="1:26" ht="15.75" customHeight="1" x14ac:dyDescent="0.25">
      <c r="A194" s="167"/>
      <c r="B194" s="167"/>
      <c r="C194" s="167"/>
      <c r="D194" s="167"/>
      <c r="E194" s="167"/>
      <c r="F194" s="167"/>
      <c r="G194" s="167"/>
      <c r="H194" s="167"/>
      <c r="I194" s="167"/>
      <c r="J194" s="167"/>
      <c r="K194" s="167"/>
      <c r="L194" s="167"/>
      <c r="M194" s="167"/>
      <c r="N194" s="167"/>
      <c r="O194" s="167"/>
      <c r="P194" s="167"/>
      <c r="Q194" s="167"/>
      <c r="R194" s="167"/>
      <c r="S194" s="167"/>
      <c r="T194" s="167"/>
      <c r="U194" s="167"/>
      <c r="V194" s="167"/>
      <c r="W194" s="167"/>
      <c r="X194" s="167"/>
      <c r="Y194" s="167"/>
      <c r="Z194" s="167"/>
    </row>
    <row r="195" spans="1:26" ht="15.75" customHeight="1" x14ac:dyDescent="0.25">
      <c r="A195" s="167"/>
      <c r="B195" s="167"/>
      <c r="C195" s="167"/>
      <c r="D195" s="167"/>
      <c r="E195" s="167"/>
      <c r="F195" s="167"/>
      <c r="G195" s="167"/>
      <c r="H195" s="167"/>
      <c r="I195" s="167"/>
      <c r="J195" s="167"/>
      <c r="K195" s="167"/>
      <c r="L195" s="167"/>
      <c r="M195" s="167"/>
      <c r="N195" s="167"/>
      <c r="O195" s="167"/>
      <c r="P195" s="167"/>
      <c r="Q195" s="167"/>
      <c r="R195" s="167"/>
      <c r="S195" s="167"/>
      <c r="T195" s="167"/>
      <c r="U195" s="167"/>
      <c r="V195" s="167"/>
      <c r="W195" s="167"/>
      <c r="X195" s="167"/>
      <c r="Y195" s="167"/>
      <c r="Z195" s="167"/>
    </row>
    <row r="196" spans="1:26" ht="15.75" customHeight="1" x14ac:dyDescent="0.25">
      <c r="A196" s="167"/>
      <c r="B196" s="167"/>
      <c r="C196" s="167"/>
      <c r="D196" s="167"/>
      <c r="E196" s="167"/>
      <c r="F196" s="167"/>
      <c r="G196" s="167"/>
      <c r="H196" s="167"/>
      <c r="I196" s="167"/>
      <c r="J196" s="167"/>
      <c r="K196" s="167"/>
      <c r="L196" s="167"/>
      <c r="M196" s="167"/>
      <c r="N196" s="167"/>
      <c r="O196" s="167"/>
      <c r="P196" s="167"/>
      <c r="Q196" s="167"/>
      <c r="R196" s="167"/>
      <c r="S196" s="167"/>
      <c r="T196" s="167"/>
      <c r="U196" s="167"/>
      <c r="V196" s="167"/>
      <c r="W196" s="167"/>
      <c r="X196" s="167"/>
      <c r="Y196" s="167"/>
      <c r="Z196" s="167"/>
    </row>
    <row r="197" spans="1:26" ht="15.75" customHeight="1" x14ac:dyDescent="0.25">
      <c r="A197" s="167"/>
      <c r="B197" s="167"/>
      <c r="C197" s="167"/>
      <c r="D197" s="167"/>
      <c r="E197" s="167"/>
      <c r="F197" s="167"/>
      <c r="G197" s="167"/>
      <c r="H197" s="167"/>
      <c r="I197" s="167"/>
      <c r="J197" s="167"/>
      <c r="K197" s="167"/>
      <c r="L197" s="167"/>
      <c r="M197" s="167"/>
      <c r="N197" s="167"/>
      <c r="O197" s="167"/>
      <c r="P197" s="167"/>
      <c r="Q197" s="167"/>
      <c r="R197" s="167"/>
      <c r="S197" s="167"/>
      <c r="T197" s="167"/>
      <c r="U197" s="167"/>
      <c r="V197" s="167"/>
      <c r="W197" s="167"/>
      <c r="X197" s="167"/>
      <c r="Y197" s="167"/>
      <c r="Z197" s="167"/>
    </row>
    <row r="198" spans="1:26" ht="15.75" customHeight="1" x14ac:dyDescent="0.25">
      <c r="A198" s="167"/>
      <c r="B198" s="167"/>
      <c r="C198" s="167"/>
      <c r="D198" s="167"/>
      <c r="E198" s="167"/>
      <c r="F198" s="167"/>
      <c r="G198" s="167"/>
      <c r="H198" s="167"/>
      <c r="I198" s="167"/>
      <c r="J198" s="167"/>
      <c r="K198" s="167"/>
      <c r="L198" s="167"/>
      <c r="M198" s="167"/>
      <c r="N198" s="167"/>
      <c r="O198" s="167"/>
      <c r="P198" s="167"/>
      <c r="Q198" s="167"/>
      <c r="R198" s="167"/>
      <c r="S198" s="167"/>
      <c r="T198" s="167"/>
      <c r="U198" s="167"/>
      <c r="V198" s="167"/>
      <c r="W198" s="167"/>
      <c r="X198" s="167"/>
      <c r="Y198" s="167"/>
      <c r="Z198" s="167"/>
    </row>
    <row r="199" spans="1:26" ht="15.75" customHeight="1" x14ac:dyDescent="0.25">
      <c r="A199" s="167"/>
      <c r="B199" s="167"/>
      <c r="C199" s="167"/>
      <c r="D199" s="167"/>
      <c r="E199" s="167"/>
      <c r="F199" s="167"/>
      <c r="G199" s="167"/>
      <c r="H199" s="167"/>
      <c r="I199" s="167"/>
      <c r="J199" s="167"/>
      <c r="K199" s="167"/>
      <c r="L199" s="167"/>
      <c r="M199" s="167"/>
      <c r="N199" s="167"/>
      <c r="O199" s="167"/>
      <c r="P199" s="167"/>
      <c r="Q199" s="167"/>
      <c r="R199" s="167"/>
      <c r="S199" s="167"/>
      <c r="T199" s="167"/>
      <c r="U199" s="167"/>
      <c r="V199" s="167"/>
      <c r="W199" s="167"/>
      <c r="X199" s="167"/>
      <c r="Y199" s="167"/>
      <c r="Z199" s="167"/>
    </row>
    <row r="200" spans="1:26" ht="15.75" customHeight="1" x14ac:dyDescent="0.25">
      <c r="A200" s="167"/>
      <c r="B200" s="167"/>
      <c r="C200" s="167"/>
      <c r="D200" s="167"/>
      <c r="E200" s="167"/>
      <c r="F200" s="167"/>
      <c r="G200" s="167"/>
      <c r="H200" s="167"/>
      <c r="I200" s="167"/>
      <c r="J200" s="167"/>
      <c r="K200" s="167"/>
      <c r="L200" s="167"/>
      <c r="M200" s="167"/>
      <c r="N200" s="167"/>
      <c r="O200" s="167"/>
      <c r="P200" s="167"/>
      <c r="Q200" s="167"/>
      <c r="R200" s="167"/>
      <c r="S200" s="167"/>
      <c r="T200" s="167"/>
      <c r="U200" s="167"/>
      <c r="V200" s="167"/>
      <c r="W200" s="167"/>
      <c r="X200" s="167"/>
      <c r="Y200" s="167"/>
      <c r="Z200" s="167"/>
    </row>
    <row r="201" spans="1:26" ht="15.75" customHeight="1" x14ac:dyDescent="0.25">
      <c r="A201" s="167"/>
      <c r="B201" s="167"/>
      <c r="C201" s="167"/>
      <c r="D201" s="167"/>
      <c r="E201" s="167"/>
      <c r="F201" s="167"/>
      <c r="G201" s="167"/>
      <c r="H201" s="167"/>
      <c r="I201" s="167"/>
      <c r="J201" s="167"/>
      <c r="K201" s="167"/>
      <c r="L201" s="167"/>
      <c r="M201" s="167"/>
      <c r="N201" s="167"/>
      <c r="O201" s="167"/>
      <c r="P201" s="167"/>
      <c r="Q201" s="167"/>
      <c r="R201" s="167"/>
      <c r="S201" s="167"/>
      <c r="T201" s="167"/>
      <c r="U201" s="167"/>
      <c r="V201" s="167"/>
      <c r="W201" s="167"/>
      <c r="X201" s="167"/>
      <c r="Y201" s="167"/>
      <c r="Z201" s="167"/>
    </row>
    <row r="202" spans="1:26" ht="15.75" customHeight="1" x14ac:dyDescent="0.25">
      <c r="A202" s="167"/>
      <c r="B202" s="167"/>
      <c r="C202" s="167"/>
      <c r="D202" s="167"/>
      <c r="E202" s="167"/>
      <c r="F202" s="167"/>
      <c r="G202" s="167"/>
      <c r="H202" s="167"/>
      <c r="I202" s="167"/>
      <c r="J202" s="167"/>
      <c r="K202" s="167"/>
      <c r="L202" s="167"/>
      <c r="M202" s="167"/>
      <c r="N202" s="167"/>
      <c r="O202" s="167"/>
      <c r="P202" s="167"/>
      <c r="Q202" s="167"/>
      <c r="R202" s="167"/>
      <c r="S202" s="167"/>
      <c r="T202" s="167"/>
      <c r="U202" s="167"/>
      <c r="V202" s="167"/>
      <c r="W202" s="167"/>
      <c r="X202" s="167"/>
      <c r="Y202" s="167"/>
      <c r="Z202" s="167"/>
    </row>
    <row r="203" spans="1:26" ht="15.75" customHeight="1" x14ac:dyDescent="0.25">
      <c r="A203" s="167"/>
      <c r="B203" s="167"/>
      <c r="C203" s="167"/>
      <c r="D203" s="167"/>
      <c r="E203" s="167"/>
      <c r="F203" s="167"/>
      <c r="G203" s="167"/>
      <c r="H203" s="167"/>
      <c r="I203" s="167"/>
      <c r="J203" s="167"/>
      <c r="K203" s="167"/>
      <c r="L203" s="167"/>
      <c r="M203" s="167"/>
      <c r="N203" s="167"/>
      <c r="O203" s="167"/>
      <c r="P203" s="167"/>
      <c r="Q203" s="167"/>
      <c r="R203" s="167"/>
      <c r="S203" s="167"/>
      <c r="T203" s="167"/>
      <c r="U203" s="167"/>
      <c r="V203" s="167"/>
      <c r="W203" s="167"/>
      <c r="X203" s="167"/>
      <c r="Y203" s="167"/>
      <c r="Z203" s="167"/>
    </row>
    <row r="204" spans="1:26" ht="15.75" customHeight="1" x14ac:dyDescent="0.25">
      <c r="A204" s="167"/>
      <c r="B204" s="167"/>
      <c r="C204" s="167"/>
      <c r="D204" s="167"/>
      <c r="E204" s="167"/>
      <c r="F204" s="167"/>
      <c r="G204" s="167"/>
      <c r="H204" s="167"/>
      <c r="I204" s="167"/>
      <c r="J204" s="167"/>
      <c r="K204" s="167"/>
      <c r="L204" s="167"/>
      <c r="M204" s="167"/>
      <c r="N204" s="167"/>
      <c r="O204" s="167"/>
      <c r="P204" s="167"/>
      <c r="Q204" s="167"/>
      <c r="R204" s="167"/>
      <c r="S204" s="167"/>
      <c r="T204" s="167"/>
      <c r="U204" s="167"/>
      <c r="V204" s="167"/>
      <c r="W204" s="167"/>
      <c r="X204" s="167"/>
      <c r="Y204" s="167"/>
      <c r="Z204" s="167"/>
    </row>
    <row r="205" spans="1:26" ht="15.75" customHeight="1" x14ac:dyDescent="0.25">
      <c r="A205" s="167"/>
      <c r="B205" s="167"/>
      <c r="C205" s="167"/>
      <c r="D205" s="167"/>
      <c r="E205" s="167"/>
      <c r="F205" s="167"/>
      <c r="G205" s="167"/>
      <c r="H205" s="167"/>
      <c r="I205" s="167"/>
      <c r="J205" s="167"/>
      <c r="K205" s="167"/>
      <c r="L205" s="167"/>
      <c r="M205" s="167"/>
      <c r="N205" s="167"/>
      <c r="O205" s="167"/>
      <c r="P205" s="167"/>
      <c r="Q205" s="167"/>
      <c r="R205" s="167"/>
      <c r="S205" s="167"/>
      <c r="T205" s="167"/>
      <c r="U205" s="167"/>
      <c r="V205" s="167"/>
      <c r="W205" s="167"/>
      <c r="X205" s="167"/>
      <c r="Y205" s="167"/>
      <c r="Z205" s="167"/>
    </row>
    <row r="206" spans="1:26" ht="15.75" customHeight="1" x14ac:dyDescent="0.25">
      <c r="A206" s="167"/>
      <c r="B206" s="167"/>
      <c r="C206" s="167"/>
      <c r="D206" s="167"/>
      <c r="E206" s="167"/>
      <c r="F206" s="167"/>
      <c r="G206" s="167"/>
      <c r="H206" s="167"/>
      <c r="I206" s="167"/>
      <c r="J206" s="167"/>
      <c r="K206" s="167"/>
      <c r="L206" s="167"/>
      <c r="M206" s="167"/>
      <c r="N206" s="167"/>
      <c r="O206" s="167"/>
      <c r="P206" s="167"/>
      <c r="Q206" s="167"/>
      <c r="R206" s="167"/>
      <c r="S206" s="167"/>
      <c r="T206" s="167"/>
      <c r="U206" s="167"/>
      <c r="V206" s="167"/>
      <c r="W206" s="167"/>
      <c r="X206" s="167"/>
      <c r="Y206" s="167"/>
      <c r="Z206" s="167"/>
    </row>
    <row r="207" spans="1:26" ht="15.75" customHeight="1" x14ac:dyDescent="0.25">
      <c r="A207" s="167"/>
      <c r="B207" s="167"/>
      <c r="C207" s="167"/>
      <c r="D207" s="167"/>
      <c r="E207" s="167"/>
      <c r="F207" s="167"/>
      <c r="G207" s="167"/>
      <c r="H207" s="167"/>
      <c r="I207" s="167"/>
      <c r="J207" s="167"/>
      <c r="K207" s="167"/>
      <c r="L207" s="167"/>
      <c r="M207" s="167"/>
      <c r="N207" s="167"/>
      <c r="O207" s="167"/>
      <c r="P207" s="167"/>
      <c r="Q207" s="167"/>
      <c r="R207" s="167"/>
      <c r="S207" s="167"/>
      <c r="T207" s="167"/>
      <c r="U207" s="167"/>
      <c r="V207" s="167"/>
      <c r="W207" s="167"/>
      <c r="X207" s="167"/>
      <c r="Y207" s="167"/>
      <c r="Z207" s="167"/>
    </row>
    <row r="208" spans="1:26" ht="15.75" customHeight="1" x14ac:dyDescent="0.25">
      <c r="A208" s="167"/>
      <c r="B208" s="167"/>
      <c r="C208" s="167"/>
      <c r="D208" s="167"/>
      <c r="E208" s="167"/>
      <c r="F208" s="167"/>
      <c r="G208" s="167"/>
      <c r="H208" s="167"/>
      <c r="I208" s="167"/>
      <c r="J208" s="167"/>
      <c r="K208" s="167"/>
      <c r="L208" s="167"/>
      <c r="M208" s="167"/>
      <c r="N208" s="167"/>
      <c r="O208" s="167"/>
      <c r="P208" s="167"/>
      <c r="Q208" s="167"/>
      <c r="R208" s="167"/>
      <c r="S208" s="167"/>
      <c r="T208" s="167"/>
      <c r="U208" s="167"/>
      <c r="V208" s="167"/>
      <c r="W208" s="167"/>
      <c r="X208" s="167"/>
      <c r="Y208" s="167"/>
      <c r="Z208" s="167"/>
    </row>
    <row r="209" spans="1:26" ht="15.75" customHeight="1" x14ac:dyDescent="0.25">
      <c r="A209" s="167"/>
      <c r="B209" s="167"/>
      <c r="C209" s="167"/>
      <c r="D209" s="167"/>
      <c r="E209" s="167"/>
      <c r="F209" s="167"/>
      <c r="G209" s="167"/>
      <c r="H209" s="167"/>
      <c r="I209" s="167"/>
      <c r="J209" s="167"/>
      <c r="K209" s="167"/>
      <c r="L209" s="167"/>
      <c r="M209" s="167"/>
      <c r="N209" s="167"/>
      <c r="O209" s="167"/>
      <c r="P209" s="167"/>
      <c r="Q209" s="167"/>
      <c r="R209" s="167"/>
      <c r="S209" s="167"/>
      <c r="T209" s="167"/>
      <c r="U209" s="167"/>
      <c r="V209" s="167"/>
      <c r="W209" s="167"/>
      <c r="X209" s="167"/>
      <c r="Y209" s="167"/>
      <c r="Z209" s="167"/>
    </row>
    <row r="210" spans="1:26" ht="15.75" customHeight="1" x14ac:dyDescent="0.25">
      <c r="A210" s="167"/>
      <c r="B210" s="167"/>
      <c r="C210" s="167"/>
      <c r="D210" s="167"/>
      <c r="E210" s="167"/>
      <c r="F210" s="167"/>
      <c r="G210" s="167"/>
      <c r="H210" s="167"/>
      <c r="I210" s="167"/>
      <c r="J210" s="167"/>
      <c r="K210" s="167"/>
      <c r="L210" s="167"/>
      <c r="M210" s="167"/>
      <c r="N210" s="167"/>
      <c r="O210" s="167"/>
      <c r="P210" s="167"/>
      <c r="Q210" s="167"/>
      <c r="R210" s="167"/>
      <c r="S210" s="167"/>
      <c r="T210" s="167"/>
      <c r="U210" s="167"/>
      <c r="V210" s="167"/>
      <c r="W210" s="167"/>
      <c r="X210" s="167"/>
      <c r="Y210" s="167"/>
      <c r="Z210" s="167"/>
    </row>
    <row r="211" spans="1:26" ht="15.75" customHeight="1" x14ac:dyDescent="0.25">
      <c r="A211" s="167"/>
      <c r="B211" s="167"/>
      <c r="C211" s="167"/>
      <c r="D211" s="167"/>
      <c r="E211" s="167"/>
      <c r="F211" s="167"/>
      <c r="G211" s="167"/>
      <c r="H211" s="167"/>
      <c r="I211" s="167"/>
      <c r="J211" s="167"/>
      <c r="K211" s="167"/>
      <c r="L211" s="167"/>
      <c r="M211" s="167"/>
      <c r="N211" s="167"/>
      <c r="O211" s="167"/>
      <c r="P211" s="167"/>
      <c r="Q211" s="167"/>
      <c r="R211" s="167"/>
      <c r="S211" s="167"/>
      <c r="T211" s="167"/>
      <c r="U211" s="167"/>
      <c r="V211" s="167"/>
      <c r="W211" s="167"/>
      <c r="X211" s="167"/>
      <c r="Y211" s="167"/>
      <c r="Z211" s="167"/>
    </row>
    <row r="212" spans="1:26" ht="15.75" customHeight="1" x14ac:dyDescent="0.25">
      <c r="A212" s="167"/>
      <c r="B212" s="167"/>
      <c r="C212" s="167"/>
      <c r="D212" s="167"/>
      <c r="E212" s="167"/>
      <c r="F212" s="167"/>
      <c r="G212" s="167"/>
      <c r="H212" s="167"/>
      <c r="I212" s="167"/>
      <c r="J212" s="167"/>
      <c r="K212" s="167"/>
      <c r="L212" s="167"/>
      <c r="M212" s="167"/>
      <c r="N212" s="167"/>
      <c r="O212" s="167"/>
      <c r="P212" s="167"/>
      <c r="Q212" s="167"/>
      <c r="R212" s="167"/>
      <c r="S212" s="167"/>
      <c r="T212" s="167"/>
      <c r="U212" s="167"/>
      <c r="V212" s="167"/>
      <c r="W212" s="167"/>
      <c r="X212" s="167"/>
      <c r="Y212" s="167"/>
      <c r="Z212" s="167"/>
    </row>
    <row r="213" spans="1:26" ht="15.75" customHeight="1" x14ac:dyDescent="0.25">
      <c r="A213" s="167"/>
      <c r="B213" s="167"/>
      <c r="C213" s="167"/>
      <c r="D213" s="167"/>
      <c r="E213" s="167"/>
      <c r="F213" s="167"/>
      <c r="G213" s="167"/>
      <c r="H213" s="167"/>
      <c r="I213" s="167"/>
      <c r="J213" s="167"/>
      <c r="K213" s="167"/>
      <c r="L213" s="167"/>
      <c r="M213" s="167"/>
      <c r="N213" s="167"/>
      <c r="O213" s="167"/>
      <c r="P213" s="167"/>
      <c r="Q213" s="167"/>
      <c r="R213" s="167"/>
      <c r="S213" s="167"/>
      <c r="T213" s="167"/>
      <c r="U213" s="167"/>
      <c r="V213" s="167"/>
      <c r="W213" s="167"/>
      <c r="X213" s="167"/>
      <c r="Y213" s="167"/>
      <c r="Z213" s="167"/>
    </row>
    <row r="214" spans="1:26" ht="15.75" customHeight="1" x14ac:dyDescent="0.25">
      <c r="A214" s="167"/>
      <c r="B214" s="167"/>
      <c r="C214" s="167"/>
      <c r="D214" s="167"/>
      <c r="E214" s="167"/>
      <c r="F214" s="167"/>
      <c r="G214" s="167"/>
      <c r="H214" s="167"/>
      <c r="I214" s="167"/>
      <c r="J214" s="167"/>
      <c r="K214" s="167"/>
      <c r="L214" s="167"/>
      <c r="M214" s="167"/>
      <c r="N214" s="167"/>
      <c r="O214" s="167"/>
      <c r="P214" s="167"/>
      <c r="Q214" s="167"/>
      <c r="R214" s="167"/>
      <c r="S214" s="167"/>
      <c r="T214" s="167"/>
      <c r="U214" s="167"/>
      <c r="V214" s="167"/>
      <c r="W214" s="167"/>
      <c r="X214" s="167"/>
      <c r="Y214" s="167"/>
      <c r="Z214" s="167"/>
    </row>
    <row r="215" spans="1:26" ht="15.75" customHeight="1" x14ac:dyDescent="0.25">
      <c r="A215" s="167"/>
      <c r="B215" s="167"/>
      <c r="C215" s="167"/>
      <c r="D215" s="167"/>
      <c r="E215" s="167"/>
      <c r="F215" s="167"/>
      <c r="G215" s="167"/>
      <c r="H215" s="167"/>
      <c r="I215" s="167"/>
      <c r="J215" s="167"/>
      <c r="K215" s="167"/>
      <c r="L215" s="167"/>
      <c r="M215" s="167"/>
      <c r="N215" s="167"/>
      <c r="O215" s="167"/>
      <c r="P215" s="167"/>
      <c r="Q215" s="167"/>
      <c r="R215" s="167"/>
      <c r="S215" s="167"/>
      <c r="T215" s="167"/>
      <c r="U215" s="167"/>
      <c r="V215" s="167"/>
      <c r="W215" s="167"/>
      <c r="X215" s="167"/>
      <c r="Y215" s="167"/>
      <c r="Z215" s="167"/>
    </row>
    <row r="216" spans="1:26" ht="15.75" customHeight="1" x14ac:dyDescent="0.25">
      <c r="A216" s="167"/>
      <c r="B216" s="167"/>
      <c r="C216" s="167"/>
      <c r="D216" s="167"/>
      <c r="E216" s="167"/>
      <c r="F216" s="167"/>
      <c r="G216" s="167"/>
      <c r="H216" s="167"/>
      <c r="I216" s="167"/>
      <c r="J216" s="167"/>
      <c r="K216" s="167"/>
      <c r="L216" s="167"/>
      <c r="M216" s="167"/>
      <c r="N216" s="167"/>
      <c r="O216" s="167"/>
      <c r="P216" s="167"/>
      <c r="Q216" s="167"/>
      <c r="R216" s="167"/>
      <c r="S216" s="167"/>
      <c r="T216" s="167"/>
      <c r="U216" s="167"/>
      <c r="V216" s="167"/>
      <c r="W216" s="167"/>
      <c r="X216" s="167"/>
      <c r="Y216" s="167"/>
      <c r="Z216" s="167"/>
    </row>
    <row r="217" spans="1:26" ht="15.75" customHeight="1" x14ac:dyDescent="0.25">
      <c r="A217" s="167"/>
      <c r="B217" s="167"/>
      <c r="C217" s="167"/>
      <c r="D217" s="167"/>
      <c r="E217" s="167"/>
      <c r="F217" s="167"/>
      <c r="G217" s="167"/>
      <c r="H217" s="167"/>
      <c r="I217" s="167"/>
      <c r="J217" s="167"/>
      <c r="K217" s="167"/>
      <c r="L217" s="167"/>
      <c r="M217" s="167"/>
      <c r="N217" s="167"/>
      <c r="O217" s="167"/>
      <c r="P217" s="167"/>
      <c r="Q217" s="167"/>
      <c r="R217" s="167"/>
      <c r="S217" s="167"/>
      <c r="T217" s="167"/>
      <c r="U217" s="167"/>
      <c r="V217" s="167"/>
      <c r="W217" s="167"/>
      <c r="X217" s="167"/>
      <c r="Y217" s="167"/>
      <c r="Z217" s="167"/>
    </row>
    <row r="218" spans="1:26" ht="15.75" customHeight="1" x14ac:dyDescent="0.25">
      <c r="A218" s="167"/>
      <c r="B218" s="167"/>
      <c r="C218" s="167"/>
      <c r="D218" s="167"/>
      <c r="E218" s="167"/>
      <c r="F218" s="167"/>
      <c r="G218" s="167"/>
      <c r="H218" s="167"/>
      <c r="I218" s="167"/>
      <c r="J218" s="167"/>
      <c r="K218" s="167"/>
      <c r="L218" s="167"/>
      <c r="M218" s="167"/>
      <c r="N218" s="167"/>
      <c r="O218" s="167"/>
      <c r="P218" s="167"/>
      <c r="Q218" s="167"/>
      <c r="R218" s="167"/>
      <c r="S218" s="167"/>
      <c r="T218" s="167"/>
      <c r="U218" s="167"/>
      <c r="V218" s="167"/>
      <c r="W218" s="167"/>
      <c r="X218" s="167"/>
      <c r="Y218" s="167"/>
      <c r="Z218" s="167"/>
    </row>
    <row r="219" spans="1:26" ht="15.75" customHeight="1" x14ac:dyDescent="0.25">
      <c r="A219" s="167"/>
      <c r="B219" s="167"/>
      <c r="C219" s="167"/>
      <c r="D219" s="167"/>
      <c r="E219" s="167"/>
      <c r="F219" s="167"/>
      <c r="G219" s="167"/>
      <c r="H219" s="167"/>
      <c r="I219" s="167"/>
      <c r="J219" s="167"/>
      <c r="K219" s="167"/>
      <c r="L219" s="167"/>
      <c r="M219" s="167"/>
      <c r="N219" s="167"/>
      <c r="O219" s="167"/>
      <c r="P219" s="167"/>
      <c r="Q219" s="167"/>
      <c r="R219" s="167"/>
      <c r="S219" s="167"/>
      <c r="T219" s="167"/>
      <c r="U219" s="167"/>
      <c r="V219" s="167"/>
      <c r="W219" s="167"/>
      <c r="X219" s="167"/>
      <c r="Y219" s="167"/>
      <c r="Z219" s="167"/>
    </row>
    <row r="220" spans="1:26" ht="15.75" customHeight="1" x14ac:dyDescent="0.25">
      <c r="A220" s="167"/>
      <c r="B220" s="167"/>
      <c r="C220" s="167"/>
      <c r="D220" s="167"/>
      <c r="E220" s="167"/>
      <c r="F220" s="167"/>
      <c r="G220" s="167"/>
      <c r="H220" s="167"/>
      <c r="I220" s="167"/>
      <c r="J220" s="167"/>
      <c r="K220" s="167"/>
      <c r="L220" s="167"/>
      <c r="M220" s="167"/>
      <c r="N220" s="167"/>
      <c r="O220" s="167"/>
      <c r="P220" s="167"/>
      <c r="Q220" s="167"/>
      <c r="R220" s="167"/>
      <c r="S220" s="167"/>
      <c r="T220" s="167"/>
      <c r="U220" s="167"/>
      <c r="V220" s="167"/>
      <c r="W220" s="167"/>
      <c r="X220" s="167"/>
      <c r="Y220" s="167"/>
      <c r="Z220" s="167"/>
    </row>
    <row r="221" spans="1:26" ht="15.75" customHeight="1" x14ac:dyDescent="0.25"/>
    <row r="222" spans="1:26" ht="15.75" customHeight="1" x14ac:dyDescent="0.25"/>
    <row r="223" spans="1:26" ht="15.75" customHeight="1" x14ac:dyDescent="0.25"/>
    <row r="224" spans="1:26"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2">
    <mergeCell ref="B4:B7"/>
    <mergeCell ref="C4:C7"/>
    <mergeCell ref="D4:K4"/>
    <mergeCell ref="L4:L5"/>
    <mergeCell ref="D5:G5"/>
    <mergeCell ref="H5:K5"/>
    <mergeCell ref="D6:D7"/>
    <mergeCell ref="J6:J7"/>
    <mergeCell ref="E6:E7"/>
    <mergeCell ref="F6:F7"/>
    <mergeCell ref="H6:H7"/>
    <mergeCell ref="I6:I7"/>
  </mergeCell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workbookViewId="0"/>
  </sheetViews>
  <sheetFormatPr defaultColWidth="11.25" defaultRowHeight="15" customHeight="1" x14ac:dyDescent="0.25"/>
  <cols>
    <col min="1" max="1" width="10" customWidth="1"/>
    <col min="2" max="2" width="4.125" customWidth="1"/>
    <col min="3" max="3" width="19.75" customWidth="1"/>
    <col min="4" max="4" width="10" customWidth="1"/>
    <col min="5" max="5" width="11.875" customWidth="1"/>
    <col min="6" max="6" width="11.75" customWidth="1"/>
    <col min="7" max="7" width="13.25" customWidth="1"/>
    <col min="8" max="9" width="10" customWidth="1"/>
    <col min="10" max="10" width="11.875" customWidth="1"/>
    <col min="11" max="12" width="10" customWidth="1"/>
    <col min="13" max="26" width="9.25" customWidth="1"/>
  </cols>
  <sheetData>
    <row r="1" spans="1:26" ht="12.75" customHeight="1" x14ac:dyDescent="0.25">
      <c r="A1" s="4"/>
      <c r="B1" s="4"/>
      <c r="C1" s="4"/>
      <c r="D1" s="4"/>
      <c r="E1" s="4"/>
      <c r="F1" s="4"/>
      <c r="G1" s="4"/>
      <c r="H1" s="4"/>
      <c r="I1" s="4"/>
      <c r="J1" s="4"/>
      <c r="K1" s="4"/>
      <c r="L1" s="4"/>
      <c r="M1" s="4"/>
      <c r="N1" s="4"/>
      <c r="O1" s="4"/>
      <c r="P1" s="4"/>
      <c r="Q1" s="4"/>
      <c r="R1" s="4"/>
      <c r="S1" s="4"/>
      <c r="T1" s="4"/>
      <c r="U1" s="4"/>
      <c r="V1" s="4"/>
      <c r="W1" s="4"/>
      <c r="X1" s="4"/>
      <c r="Y1" s="4"/>
      <c r="Z1" s="4"/>
    </row>
    <row r="2" spans="1:26" ht="12.75" customHeight="1" x14ac:dyDescent="0.25">
      <c r="A2" s="4"/>
      <c r="B2" s="168" t="s">
        <v>351</v>
      </c>
      <c r="C2" s="4"/>
      <c r="D2" s="4"/>
      <c r="E2" s="4"/>
      <c r="F2" s="4"/>
      <c r="G2" s="4"/>
      <c r="H2" s="4"/>
      <c r="I2" s="4"/>
      <c r="J2" s="4"/>
      <c r="K2" s="4"/>
      <c r="L2" s="4"/>
      <c r="M2" s="4"/>
      <c r="N2" s="4"/>
      <c r="O2" s="4"/>
      <c r="P2" s="4"/>
      <c r="Q2" s="4"/>
      <c r="R2" s="4"/>
      <c r="S2" s="4"/>
      <c r="T2" s="4"/>
      <c r="U2" s="4"/>
      <c r="V2" s="4"/>
      <c r="W2" s="4"/>
      <c r="X2" s="4"/>
      <c r="Y2" s="4"/>
      <c r="Z2" s="4"/>
    </row>
    <row r="3" spans="1:26" ht="12.75" customHeight="1" x14ac:dyDescent="0.25">
      <c r="A3" s="4"/>
      <c r="B3" s="168"/>
      <c r="C3" s="4"/>
      <c r="D3" s="4"/>
      <c r="E3" s="4"/>
      <c r="F3" s="4"/>
      <c r="G3" s="4"/>
      <c r="H3" s="4"/>
      <c r="I3" s="4"/>
      <c r="J3" s="4"/>
      <c r="K3" s="4"/>
      <c r="L3" s="4"/>
      <c r="M3" s="4"/>
      <c r="N3" s="4"/>
      <c r="O3" s="4"/>
      <c r="P3" s="4"/>
      <c r="Q3" s="4"/>
      <c r="R3" s="4"/>
      <c r="S3" s="4"/>
      <c r="T3" s="4"/>
      <c r="U3" s="4"/>
      <c r="V3" s="4"/>
      <c r="W3" s="4"/>
      <c r="X3" s="4"/>
      <c r="Y3" s="4"/>
      <c r="Z3" s="4"/>
    </row>
    <row r="4" spans="1:26" ht="16.5" customHeight="1" x14ac:dyDescent="0.25">
      <c r="A4" s="4"/>
      <c r="B4" s="274" t="s">
        <v>267</v>
      </c>
      <c r="C4" s="274" t="s">
        <v>352</v>
      </c>
      <c r="D4" s="173"/>
      <c r="E4" s="281" t="s">
        <v>353</v>
      </c>
      <c r="F4" s="285"/>
      <c r="G4" s="285"/>
      <c r="H4" s="285"/>
      <c r="I4" s="285"/>
      <c r="J4" s="282"/>
      <c r="K4" s="274" t="s">
        <v>354</v>
      </c>
      <c r="L4" s="274" t="s">
        <v>355</v>
      </c>
      <c r="M4" s="4"/>
      <c r="N4" s="4"/>
      <c r="O4" s="4"/>
      <c r="P4" s="4"/>
      <c r="Q4" s="4"/>
      <c r="R4" s="4"/>
      <c r="S4" s="4"/>
      <c r="T4" s="4"/>
      <c r="U4" s="4"/>
      <c r="V4" s="4"/>
      <c r="W4" s="4"/>
      <c r="X4" s="4"/>
      <c r="Y4" s="4"/>
      <c r="Z4" s="4"/>
    </row>
    <row r="5" spans="1:26" ht="15.75" customHeight="1" x14ac:dyDescent="0.25">
      <c r="A5" s="4"/>
      <c r="B5" s="280"/>
      <c r="C5" s="280"/>
      <c r="D5" s="174"/>
      <c r="E5" s="283"/>
      <c r="F5" s="286"/>
      <c r="G5" s="286"/>
      <c r="H5" s="286"/>
      <c r="I5" s="286"/>
      <c r="J5" s="284"/>
      <c r="K5" s="280"/>
      <c r="L5" s="280"/>
      <c r="M5" s="4"/>
      <c r="N5" s="4"/>
      <c r="O5" s="4"/>
      <c r="P5" s="4"/>
      <c r="Q5" s="4"/>
      <c r="R5" s="4"/>
      <c r="S5" s="4"/>
      <c r="T5" s="4"/>
      <c r="U5" s="4"/>
      <c r="V5" s="4"/>
      <c r="W5" s="4"/>
      <c r="X5" s="4"/>
      <c r="Y5" s="4"/>
      <c r="Z5" s="4"/>
    </row>
    <row r="6" spans="1:26" ht="15" customHeight="1" x14ac:dyDescent="0.25">
      <c r="A6" s="4"/>
      <c r="B6" s="280"/>
      <c r="C6" s="280"/>
      <c r="D6" s="169" t="s">
        <v>356</v>
      </c>
      <c r="E6" s="281" t="s">
        <v>357</v>
      </c>
      <c r="F6" s="285"/>
      <c r="G6" s="282"/>
      <c r="H6" s="274" t="s">
        <v>283</v>
      </c>
      <c r="I6" s="274" t="s">
        <v>358</v>
      </c>
      <c r="J6" s="274" t="s">
        <v>359</v>
      </c>
      <c r="K6" s="280"/>
      <c r="L6" s="280"/>
      <c r="M6" s="4"/>
      <c r="N6" s="4"/>
      <c r="O6" s="4"/>
      <c r="P6" s="4"/>
      <c r="Q6" s="4"/>
      <c r="R6" s="4"/>
      <c r="S6" s="4"/>
      <c r="T6" s="4"/>
      <c r="U6" s="4"/>
      <c r="V6" s="4"/>
      <c r="W6" s="4"/>
      <c r="X6" s="4"/>
      <c r="Y6" s="4"/>
      <c r="Z6" s="4"/>
    </row>
    <row r="7" spans="1:26" ht="12.75" customHeight="1" x14ac:dyDescent="0.25">
      <c r="A7" s="4"/>
      <c r="B7" s="280"/>
      <c r="C7" s="280"/>
      <c r="D7" s="175" t="s">
        <v>328</v>
      </c>
      <c r="E7" s="283"/>
      <c r="F7" s="286"/>
      <c r="G7" s="284"/>
      <c r="H7" s="280"/>
      <c r="I7" s="280"/>
      <c r="J7" s="280"/>
      <c r="K7" s="280"/>
      <c r="L7" s="280"/>
      <c r="M7" s="4"/>
      <c r="N7" s="4"/>
      <c r="O7" s="4"/>
      <c r="P7" s="4"/>
      <c r="Q7" s="4"/>
      <c r="R7" s="4"/>
      <c r="S7" s="4"/>
      <c r="T7" s="4"/>
      <c r="U7" s="4"/>
      <c r="V7" s="4"/>
      <c r="W7" s="4"/>
      <c r="X7" s="4"/>
      <c r="Y7" s="4"/>
      <c r="Z7" s="4"/>
    </row>
    <row r="8" spans="1:26" ht="12.75" customHeight="1" x14ac:dyDescent="0.25">
      <c r="A8" s="4"/>
      <c r="B8" s="280"/>
      <c r="C8" s="280"/>
      <c r="D8" s="176"/>
      <c r="E8" s="169" t="s">
        <v>360</v>
      </c>
      <c r="F8" s="169" t="s">
        <v>361</v>
      </c>
      <c r="G8" s="169" t="s">
        <v>361</v>
      </c>
      <c r="H8" s="280"/>
      <c r="I8" s="280"/>
      <c r="J8" s="280"/>
      <c r="K8" s="280"/>
      <c r="L8" s="280"/>
      <c r="M8" s="4"/>
      <c r="N8" s="4"/>
      <c r="O8" s="4"/>
      <c r="P8" s="4"/>
      <c r="Q8" s="4"/>
      <c r="R8" s="4"/>
      <c r="S8" s="4"/>
      <c r="T8" s="4"/>
      <c r="U8" s="4"/>
      <c r="V8" s="4"/>
      <c r="W8" s="4"/>
      <c r="X8" s="4"/>
      <c r="Y8" s="4"/>
      <c r="Z8" s="4"/>
    </row>
    <row r="9" spans="1:26" ht="12.75" customHeight="1" x14ac:dyDescent="0.25">
      <c r="A9" s="4"/>
      <c r="B9" s="275"/>
      <c r="C9" s="275"/>
      <c r="D9" s="177"/>
      <c r="E9" s="127" t="s">
        <v>362</v>
      </c>
      <c r="F9" s="127" t="s">
        <v>363</v>
      </c>
      <c r="G9" s="127" t="s">
        <v>364</v>
      </c>
      <c r="H9" s="275"/>
      <c r="I9" s="275"/>
      <c r="J9" s="275"/>
      <c r="K9" s="275"/>
      <c r="L9" s="275"/>
      <c r="M9" s="4"/>
      <c r="N9" s="4"/>
      <c r="O9" s="4"/>
      <c r="P9" s="4"/>
      <c r="Q9" s="4"/>
      <c r="R9" s="4"/>
      <c r="S9" s="4"/>
      <c r="T9" s="4"/>
      <c r="U9" s="4"/>
      <c r="V9" s="4"/>
      <c r="W9" s="4"/>
      <c r="X9" s="4"/>
      <c r="Y9" s="4"/>
      <c r="Z9" s="4"/>
    </row>
    <row r="10" spans="1:26" ht="12.75" customHeight="1" x14ac:dyDescent="0.25">
      <c r="A10" s="4"/>
      <c r="B10" s="129">
        <v>1</v>
      </c>
      <c r="C10" s="130">
        <v>2</v>
      </c>
      <c r="D10" s="130">
        <v>3</v>
      </c>
      <c r="E10" s="130">
        <v>4</v>
      </c>
      <c r="F10" s="130">
        <v>5</v>
      </c>
      <c r="G10" s="130">
        <v>6</v>
      </c>
      <c r="H10" s="130">
        <v>7</v>
      </c>
      <c r="I10" s="130">
        <v>8</v>
      </c>
      <c r="J10" s="130">
        <v>9</v>
      </c>
      <c r="K10" s="130">
        <v>10</v>
      </c>
      <c r="L10" s="130">
        <v>11</v>
      </c>
      <c r="M10" s="4"/>
      <c r="N10" s="4"/>
      <c r="O10" s="4"/>
      <c r="P10" s="4"/>
      <c r="Q10" s="4"/>
      <c r="R10" s="4"/>
      <c r="S10" s="4"/>
      <c r="T10" s="4"/>
      <c r="U10" s="4"/>
      <c r="V10" s="4"/>
      <c r="W10" s="4"/>
      <c r="X10" s="4"/>
      <c r="Y10" s="4"/>
      <c r="Z10" s="4"/>
    </row>
    <row r="11" spans="1:26" ht="12.75" customHeight="1" x14ac:dyDescent="0.25">
      <c r="A11" s="4"/>
      <c r="B11" s="171">
        <v>1</v>
      </c>
      <c r="C11" s="166" t="s">
        <v>348</v>
      </c>
      <c r="D11" s="178" t="s">
        <v>280</v>
      </c>
      <c r="E11" s="166"/>
      <c r="F11" s="166"/>
      <c r="G11" s="166"/>
      <c r="H11" s="166"/>
      <c r="I11" s="166"/>
      <c r="J11" s="166"/>
      <c r="K11" s="166">
        <v>2</v>
      </c>
      <c r="L11" s="166">
        <v>3</v>
      </c>
      <c r="M11" s="4"/>
      <c r="N11" s="4"/>
      <c r="O11" s="4"/>
      <c r="P11" s="4"/>
      <c r="Q11" s="4"/>
      <c r="R11" s="4"/>
      <c r="S11" s="4"/>
      <c r="T11" s="4"/>
      <c r="U11" s="4"/>
      <c r="V11" s="4"/>
      <c r="W11" s="4"/>
      <c r="X11" s="4"/>
      <c r="Y11" s="4"/>
      <c r="Z11" s="4"/>
    </row>
    <row r="12" spans="1:26" ht="12.75" customHeight="1" x14ac:dyDescent="0.25">
      <c r="A12" s="4"/>
      <c r="B12" s="171">
        <v>2</v>
      </c>
      <c r="C12" s="166"/>
      <c r="D12" s="178"/>
      <c r="E12" s="166"/>
      <c r="F12" s="166"/>
      <c r="G12" s="166"/>
      <c r="H12" s="166"/>
      <c r="I12" s="166"/>
      <c r="J12" s="166"/>
      <c r="K12" s="166"/>
      <c r="L12" s="166"/>
      <c r="M12" s="4"/>
      <c r="N12" s="4"/>
      <c r="O12" s="4"/>
      <c r="P12" s="4"/>
      <c r="Q12" s="4"/>
      <c r="R12" s="4"/>
      <c r="S12" s="4"/>
      <c r="T12" s="4"/>
      <c r="U12" s="4"/>
      <c r="V12" s="4"/>
      <c r="W12" s="4"/>
      <c r="X12" s="4"/>
      <c r="Y12" s="4"/>
      <c r="Z12" s="4"/>
    </row>
    <row r="13" spans="1:26" ht="12.75" customHeight="1" x14ac:dyDescent="0.25">
      <c r="A13" s="4"/>
      <c r="B13" s="171">
        <v>3</v>
      </c>
      <c r="C13" s="166"/>
      <c r="D13" s="178"/>
      <c r="E13" s="166"/>
      <c r="F13" s="166"/>
      <c r="G13" s="166"/>
      <c r="H13" s="166"/>
      <c r="I13" s="166"/>
      <c r="J13" s="166"/>
      <c r="K13" s="166"/>
      <c r="L13" s="166"/>
      <c r="M13" s="4"/>
      <c r="N13" s="4"/>
      <c r="O13" s="4"/>
      <c r="P13" s="4"/>
      <c r="Q13" s="4"/>
      <c r="R13" s="4"/>
      <c r="S13" s="4"/>
      <c r="T13" s="4"/>
      <c r="U13" s="4"/>
      <c r="V13" s="4"/>
      <c r="W13" s="4"/>
      <c r="X13" s="4"/>
      <c r="Y13" s="4"/>
      <c r="Z13" s="4"/>
    </row>
    <row r="14" spans="1:26" ht="12.75" customHeight="1" x14ac:dyDescent="0.25">
      <c r="A14" s="4"/>
      <c r="B14" s="171">
        <v>4</v>
      </c>
      <c r="C14" s="166"/>
      <c r="D14" s="178"/>
      <c r="E14" s="166"/>
      <c r="F14" s="166"/>
      <c r="G14" s="166"/>
      <c r="H14" s="166"/>
      <c r="I14" s="166"/>
      <c r="J14" s="166"/>
      <c r="K14" s="166"/>
      <c r="L14" s="166"/>
      <c r="M14" s="4"/>
      <c r="N14" s="4"/>
      <c r="O14" s="4"/>
      <c r="P14" s="4"/>
      <c r="Q14" s="4"/>
      <c r="R14" s="4"/>
      <c r="S14" s="4"/>
      <c r="T14" s="4"/>
      <c r="U14" s="4"/>
      <c r="V14" s="4"/>
      <c r="W14" s="4"/>
      <c r="X14" s="4"/>
      <c r="Y14" s="4"/>
      <c r="Z14" s="4"/>
    </row>
    <row r="15" spans="1:26" ht="12.75" customHeight="1" x14ac:dyDescent="0.25">
      <c r="A15" s="4"/>
      <c r="B15" s="171">
        <v>5</v>
      </c>
      <c r="C15" s="166"/>
      <c r="D15" s="178"/>
      <c r="E15" s="166"/>
      <c r="F15" s="166"/>
      <c r="G15" s="166"/>
      <c r="H15" s="166"/>
      <c r="I15" s="166"/>
      <c r="J15" s="166"/>
      <c r="K15" s="166"/>
      <c r="L15" s="166"/>
      <c r="M15" s="4"/>
      <c r="N15" s="4"/>
      <c r="O15" s="4"/>
      <c r="P15" s="4"/>
      <c r="Q15" s="4"/>
      <c r="R15" s="4"/>
      <c r="S15" s="4"/>
      <c r="T15" s="4"/>
      <c r="U15" s="4"/>
      <c r="V15" s="4"/>
      <c r="W15" s="4"/>
      <c r="X15" s="4"/>
      <c r="Y15" s="4"/>
      <c r="Z15" s="4"/>
    </row>
    <row r="16" spans="1:26" ht="12.75" customHeight="1" x14ac:dyDescent="0.25">
      <c r="A16" s="4"/>
      <c r="B16" s="171">
        <v>6</v>
      </c>
      <c r="C16" s="166"/>
      <c r="D16" s="178"/>
      <c r="E16" s="166"/>
      <c r="F16" s="166"/>
      <c r="G16" s="166"/>
      <c r="H16" s="166"/>
      <c r="I16" s="166"/>
      <c r="J16" s="166"/>
      <c r="K16" s="166"/>
      <c r="L16" s="166"/>
      <c r="M16" s="4"/>
      <c r="N16" s="4"/>
      <c r="O16" s="4"/>
      <c r="P16" s="4"/>
      <c r="Q16" s="4"/>
      <c r="R16" s="4"/>
      <c r="S16" s="4"/>
      <c r="T16" s="4"/>
      <c r="U16" s="4"/>
      <c r="V16" s="4"/>
      <c r="W16" s="4"/>
      <c r="X16" s="4"/>
      <c r="Y16" s="4"/>
      <c r="Z16" s="4"/>
    </row>
    <row r="17" spans="1:26" ht="12.75" customHeight="1" x14ac:dyDescent="0.25">
      <c r="A17" s="4"/>
      <c r="B17" s="171">
        <v>7</v>
      </c>
      <c r="C17" s="166"/>
      <c r="D17" s="178"/>
      <c r="E17" s="166"/>
      <c r="F17" s="166"/>
      <c r="G17" s="166"/>
      <c r="H17" s="166"/>
      <c r="I17" s="166"/>
      <c r="J17" s="166"/>
      <c r="K17" s="166"/>
      <c r="L17" s="166"/>
      <c r="M17" s="4"/>
      <c r="N17" s="4"/>
      <c r="O17" s="4"/>
      <c r="P17" s="4"/>
      <c r="Q17" s="4"/>
      <c r="R17" s="4"/>
      <c r="S17" s="4"/>
      <c r="T17" s="4"/>
      <c r="U17" s="4"/>
      <c r="V17" s="4"/>
      <c r="W17" s="4"/>
      <c r="X17" s="4"/>
      <c r="Y17" s="4"/>
      <c r="Z17" s="4"/>
    </row>
    <row r="18" spans="1:26" ht="12.75" customHeight="1" x14ac:dyDescent="0.25">
      <c r="A18" s="4"/>
      <c r="B18" s="171">
        <v>8</v>
      </c>
      <c r="C18" s="166"/>
      <c r="D18" s="178"/>
      <c r="E18" s="166"/>
      <c r="F18" s="166"/>
      <c r="G18" s="166"/>
      <c r="H18" s="166"/>
      <c r="I18" s="166"/>
      <c r="J18" s="166"/>
      <c r="K18" s="166"/>
      <c r="L18" s="166"/>
      <c r="M18" s="4"/>
      <c r="N18" s="4"/>
      <c r="O18" s="4"/>
      <c r="P18" s="4"/>
      <c r="Q18" s="4"/>
      <c r="R18" s="4"/>
      <c r="S18" s="4"/>
      <c r="T18" s="4"/>
      <c r="U18" s="4"/>
      <c r="V18" s="4"/>
      <c r="W18" s="4"/>
      <c r="X18" s="4"/>
      <c r="Y18" s="4"/>
      <c r="Z18" s="4"/>
    </row>
    <row r="19" spans="1:26" ht="12.75" customHeight="1" x14ac:dyDescent="0.25">
      <c r="A19" s="4"/>
      <c r="B19" s="179" t="s">
        <v>281</v>
      </c>
      <c r="C19" s="180"/>
      <c r="D19" s="181"/>
      <c r="E19" s="180"/>
      <c r="F19" s="180"/>
      <c r="G19" s="180"/>
      <c r="H19" s="180"/>
      <c r="I19" s="180"/>
      <c r="J19" s="180"/>
      <c r="K19" s="180"/>
      <c r="L19" s="180"/>
      <c r="M19" s="4"/>
      <c r="N19" s="4"/>
      <c r="O19" s="4"/>
      <c r="P19" s="4"/>
      <c r="Q19" s="4"/>
      <c r="R19" s="4"/>
      <c r="S19" s="4"/>
      <c r="T19" s="4"/>
      <c r="U19" s="4"/>
      <c r="V19" s="4"/>
      <c r="W19" s="4"/>
      <c r="X19" s="4"/>
      <c r="Y19" s="4"/>
      <c r="Z19" s="4"/>
    </row>
    <row r="20" spans="1:26" ht="12.75" customHeight="1" x14ac:dyDescent="0.25">
      <c r="A20" s="4"/>
      <c r="B20" s="300" t="s">
        <v>365</v>
      </c>
      <c r="C20" s="301"/>
      <c r="D20" s="301"/>
      <c r="E20" s="301"/>
      <c r="F20" s="301"/>
      <c r="G20" s="301"/>
      <c r="H20" s="301"/>
      <c r="I20" s="301"/>
      <c r="J20" s="278"/>
      <c r="K20" s="166">
        <f t="shared" ref="K20:L20" si="0">AVERAGE(K11:K19)</f>
        <v>2</v>
      </c>
      <c r="L20" s="166">
        <f t="shared" si="0"/>
        <v>3</v>
      </c>
      <c r="M20" s="4"/>
      <c r="N20" s="4"/>
      <c r="O20" s="4"/>
      <c r="P20" s="4"/>
      <c r="Q20" s="4"/>
      <c r="R20" s="4"/>
      <c r="S20" s="4"/>
      <c r="T20" s="4"/>
      <c r="U20" s="4"/>
      <c r="V20" s="4"/>
      <c r="W20" s="4"/>
      <c r="X20" s="4"/>
      <c r="Y20" s="4"/>
      <c r="Z20" s="4"/>
    </row>
    <row r="21" spans="1:26" ht="12.75" customHeight="1" x14ac:dyDescent="0.25">
      <c r="A21" s="4"/>
      <c r="B21" s="302" t="s">
        <v>366</v>
      </c>
      <c r="C21" s="272"/>
      <c r="D21" s="272"/>
      <c r="E21" s="272"/>
      <c r="F21" s="272"/>
      <c r="G21" s="272"/>
      <c r="H21" s="272"/>
      <c r="I21" s="272"/>
      <c r="J21" s="273"/>
      <c r="K21" s="166">
        <f t="shared" ref="K21:L21" si="1">AVERAGE(K11:K19)</f>
        <v>2</v>
      </c>
      <c r="L21" s="166">
        <f t="shared" si="1"/>
        <v>3</v>
      </c>
      <c r="M21" s="4"/>
      <c r="N21" s="4"/>
      <c r="O21" s="4"/>
      <c r="P21" s="4"/>
      <c r="Q21" s="4"/>
      <c r="R21" s="4"/>
      <c r="S21" s="4"/>
      <c r="T21" s="4"/>
      <c r="U21" s="4"/>
      <c r="V21" s="4"/>
      <c r="W21" s="4"/>
      <c r="X21" s="4"/>
      <c r="Y21" s="4"/>
      <c r="Z21" s="4"/>
    </row>
    <row r="22" spans="1:26" ht="12.75" customHeight="1" x14ac:dyDescent="0.25">
      <c r="A22" s="4"/>
      <c r="B22" s="4"/>
      <c r="C22" s="4"/>
      <c r="D22" s="4"/>
      <c r="E22" s="4"/>
      <c r="F22" s="4"/>
      <c r="G22" s="4"/>
      <c r="H22" s="4"/>
      <c r="I22" s="4"/>
      <c r="J22" s="4"/>
      <c r="K22" s="4"/>
      <c r="L22" s="4"/>
      <c r="M22" s="4"/>
      <c r="N22" s="4"/>
      <c r="O22" s="4"/>
      <c r="P22" s="4"/>
      <c r="Q22" s="4"/>
      <c r="R22" s="4"/>
      <c r="S22" s="4"/>
      <c r="T22" s="4"/>
      <c r="U22" s="4"/>
      <c r="V22" s="4"/>
      <c r="W22" s="4"/>
      <c r="X22" s="4"/>
      <c r="Y22" s="4"/>
      <c r="Z22" s="4"/>
    </row>
    <row r="23" spans="1:26" ht="12.75" customHeight="1" x14ac:dyDescent="0.25">
      <c r="A23" s="4"/>
      <c r="B23" s="4"/>
      <c r="C23" s="4"/>
      <c r="D23" s="4"/>
      <c r="E23" s="4"/>
      <c r="F23" s="4"/>
      <c r="G23" s="4"/>
      <c r="H23" s="4"/>
      <c r="I23" s="4"/>
      <c r="J23" s="4"/>
      <c r="K23" s="4"/>
      <c r="L23" s="4"/>
      <c r="M23" s="4"/>
      <c r="N23" s="4"/>
      <c r="O23" s="4"/>
      <c r="P23" s="4"/>
      <c r="Q23" s="4"/>
      <c r="R23" s="4"/>
      <c r="S23" s="4"/>
      <c r="T23" s="4"/>
      <c r="U23" s="4"/>
      <c r="V23" s="4"/>
      <c r="W23" s="4"/>
      <c r="X23" s="4"/>
      <c r="Y23" s="4"/>
      <c r="Z23" s="4"/>
    </row>
    <row r="24" spans="1:26" ht="12.75" customHeight="1" x14ac:dyDescent="0.25">
      <c r="A24" s="4"/>
      <c r="B24" s="4"/>
      <c r="C24" s="4"/>
      <c r="D24" s="4"/>
      <c r="E24" s="4"/>
      <c r="F24" s="4"/>
      <c r="G24" s="4"/>
      <c r="H24" s="4"/>
      <c r="I24" s="4"/>
      <c r="J24" s="4"/>
      <c r="K24" s="4"/>
      <c r="L24" s="4"/>
      <c r="M24" s="4"/>
      <c r="N24" s="4"/>
      <c r="O24" s="4"/>
      <c r="P24" s="4"/>
      <c r="Q24" s="4"/>
      <c r="R24" s="4"/>
      <c r="S24" s="4"/>
      <c r="T24" s="4"/>
      <c r="U24" s="4"/>
      <c r="V24" s="4"/>
      <c r="W24" s="4"/>
      <c r="X24" s="4"/>
      <c r="Y24" s="4"/>
      <c r="Z24" s="4"/>
    </row>
    <row r="25" spans="1:26" ht="12.75" customHeight="1" x14ac:dyDescent="0.25">
      <c r="A25" s="4"/>
      <c r="B25" s="4"/>
      <c r="C25" s="4"/>
      <c r="D25" s="4"/>
      <c r="E25" s="4"/>
      <c r="F25" s="4"/>
      <c r="G25" s="4"/>
      <c r="H25" s="4"/>
      <c r="I25" s="4"/>
      <c r="J25" s="4"/>
      <c r="K25" s="4"/>
      <c r="L25" s="4"/>
      <c r="M25" s="4"/>
      <c r="N25" s="4"/>
      <c r="O25" s="4"/>
      <c r="P25" s="4"/>
      <c r="Q25" s="4"/>
      <c r="R25" s="4"/>
      <c r="S25" s="4"/>
      <c r="T25" s="4"/>
      <c r="U25" s="4"/>
      <c r="V25" s="4"/>
      <c r="W25" s="4"/>
      <c r="X25" s="4"/>
      <c r="Y25" s="4"/>
      <c r="Z25" s="4"/>
    </row>
    <row r="26" spans="1:26" ht="12.75" customHeight="1" x14ac:dyDescent="0.25">
      <c r="A26" s="4"/>
      <c r="B26" s="4"/>
      <c r="C26" s="4"/>
      <c r="D26" s="4"/>
      <c r="E26" s="4"/>
      <c r="F26" s="4"/>
      <c r="G26" s="4"/>
      <c r="H26" s="4"/>
      <c r="I26" s="4"/>
      <c r="J26" s="4"/>
      <c r="K26" s="4"/>
      <c r="L26" s="4"/>
      <c r="M26" s="4"/>
      <c r="N26" s="4"/>
      <c r="O26" s="4"/>
      <c r="P26" s="4"/>
      <c r="Q26" s="4"/>
      <c r="R26" s="4"/>
      <c r="S26" s="4"/>
      <c r="T26" s="4"/>
      <c r="U26" s="4"/>
      <c r="V26" s="4"/>
      <c r="W26" s="4"/>
      <c r="X26" s="4"/>
      <c r="Y26" s="4"/>
      <c r="Z26" s="4"/>
    </row>
    <row r="27" spans="1:26" ht="12.75" customHeight="1" x14ac:dyDescent="0.25">
      <c r="A27" s="4"/>
      <c r="B27" s="4"/>
      <c r="C27" s="4"/>
      <c r="D27" s="4"/>
      <c r="E27" s="4"/>
      <c r="F27" s="4"/>
      <c r="G27" s="4"/>
      <c r="H27" s="4"/>
      <c r="I27" s="4"/>
      <c r="J27" s="4"/>
      <c r="K27" s="4"/>
      <c r="L27" s="4"/>
      <c r="M27" s="4"/>
      <c r="N27" s="4"/>
      <c r="O27" s="4"/>
      <c r="P27" s="4"/>
      <c r="Q27" s="4"/>
      <c r="R27" s="4"/>
      <c r="S27" s="4"/>
      <c r="T27" s="4"/>
      <c r="U27" s="4"/>
      <c r="V27" s="4"/>
      <c r="W27" s="4"/>
      <c r="X27" s="4"/>
      <c r="Y27" s="4"/>
      <c r="Z27" s="4"/>
    </row>
    <row r="28" spans="1:26" ht="12.75" customHeight="1" x14ac:dyDescent="0.25">
      <c r="A28" s="4"/>
      <c r="B28" s="4"/>
      <c r="C28" s="4"/>
      <c r="D28" s="4"/>
      <c r="E28" s="4"/>
      <c r="F28" s="4"/>
      <c r="G28" s="4"/>
      <c r="H28" s="4"/>
      <c r="I28" s="4"/>
      <c r="J28" s="4"/>
      <c r="K28" s="4"/>
      <c r="L28" s="4"/>
      <c r="M28" s="4"/>
      <c r="N28" s="4"/>
      <c r="O28" s="4"/>
      <c r="P28" s="4"/>
      <c r="Q28" s="4"/>
      <c r="R28" s="4"/>
      <c r="S28" s="4"/>
      <c r="T28" s="4"/>
      <c r="U28" s="4"/>
      <c r="V28" s="4"/>
      <c r="W28" s="4"/>
      <c r="X28" s="4"/>
      <c r="Y28" s="4"/>
      <c r="Z28" s="4"/>
    </row>
    <row r="29" spans="1:26" ht="12.75" customHeight="1" x14ac:dyDescent="0.25">
      <c r="A29" s="4"/>
      <c r="B29" s="4"/>
      <c r="C29" s="4"/>
      <c r="D29" s="4"/>
      <c r="E29" s="4"/>
      <c r="F29" s="4"/>
      <c r="G29" s="4"/>
      <c r="H29" s="4"/>
      <c r="I29" s="4"/>
      <c r="J29" s="4"/>
      <c r="K29" s="4"/>
      <c r="L29" s="4"/>
      <c r="M29" s="4"/>
      <c r="N29" s="4"/>
      <c r="O29" s="4"/>
      <c r="P29" s="4"/>
      <c r="Q29" s="4"/>
      <c r="R29" s="4"/>
      <c r="S29" s="4"/>
      <c r="T29" s="4"/>
      <c r="U29" s="4"/>
      <c r="V29" s="4"/>
      <c r="W29" s="4"/>
      <c r="X29" s="4"/>
      <c r="Y29" s="4"/>
      <c r="Z29" s="4"/>
    </row>
    <row r="30" spans="1:26" ht="12.75" customHeight="1" x14ac:dyDescent="0.25">
      <c r="A30" s="4"/>
      <c r="B30" s="4"/>
      <c r="C30" s="4"/>
      <c r="D30" s="4"/>
      <c r="E30" s="4"/>
      <c r="F30" s="4"/>
      <c r="G30" s="4"/>
      <c r="H30" s="4"/>
      <c r="I30" s="4"/>
      <c r="J30" s="4"/>
      <c r="K30" s="4"/>
      <c r="L30" s="4"/>
      <c r="M30" s="4"/>
      <c r="N30" s="4"/>
      <c r="O30" s="4"/>
      <c r="P30" s="4"/>
      <c r="Q30" s="4"/>
      <c r="R30" s="4"/>
      <c r="S30" s="4"/>
      <c r="T30" s="4"/>
      <c r="U30" s="4"/>
      <c r="V30" s="4"/>
      <c r="W30" s="4"/>
      <c r="X30" s="4"/>
      <c r="Y30" s="4"/>
      <c r="Z30" s="4"/>
    </row>
    <row r="31" spans="1:26" ht="12.75" customHeight="1" x14ac:dyDescent="0.25">
      <c r="A31" s="4"/>
      <c r="B31" s="4"/>
      <c r="C31" s="4"/>
      <c r="D31" s="4"/>
      <c r="E31" s="4"/>
      <c r="F31" s="4"/>
      <c r="G31" s="4"/>
      <c r="H31" s="4"/>
      <c r="I31" s="4"/>
      <c r="J31" s="4"/>
      <c r="K31" s="4"/>
      <c r="L31" s="4"/>
      <c r="M31" s="4"/>
      <c r="N31" s="4"/>
      <c r="O31" s="4"/>
      <c r="P31" s="4"/>
      <c r="Q31" s="4"/>
      <c r="R31" s="4"/>
      <c r="S31" s="4"/>
      <c r="T31" s="4"/>
      <c r="U31" s="4"/>
      <c r="V31" s="4"/>
      <c r="W31" s="4"/>
      <c r="X31" s="4"/>
      <c r="Y31" s="4"/>
      <c r="Z31" s="4"/>
    </row>
    <row r="32" spans="1:26" ht="12.75" customHeight="1" x14ac:dyDescent="0.25">
      <c r="A32" s="4"/>
      <c r="B32" s="4"/>
      <c r="C32" s="4"/>
      <c r="D32" s="4"/>
      <c r="E32" s="4"/>
      <c r="F32" s="4"/>
      <c r="G32" s="4"/>
      <c r="H32" s="4"/>
      <c r="I32" s="4"/>
      <c r="J32" s="4"/>
      <c r="K32" s="4"/>
      <c r="L32" s="4"/>
      <c r="M32" s="4"/>
      <c r="N32" s="4"/>
      <c r="O32" s="4"/>
      <c r="P32" s="4"/>
      <c r="Q32" s="4"/>
      <c r="R32" s="4"/>
      <c r="S32" s="4"/>
      <c r="T32" s="4"/>
      <c r="U32" s="4"/>
      <c r="V32" s="4"/>
      <c r="W32" s="4"/>
      <c r="X32" s="4"/>
      <c r="Y32" s="4"/>
      <c r="Z32" s="4"/>
    </row>
    <row r="33" spans="1:26" ht="12.75" customHeight="1" x14ac:dyDescent="0.25">
      <c r="A33" s="4"/>
      <c r="B33" s="4"/>
      <c r="C33" s="4"/>
      <c r="D33" s="4"/>
      <c r="E33" s="4"/>
      <c r="F33" s="4"/>
      <c r="G33" s="4"/>
      <c r="H33" s="4"/>
      <c r="I33" s="4"/>
      <c r="J33" s="4"/>
      <c r="K33" s="4"/>
      <c r="L33" s="4"/>
      <c r="M33" s="4"/>
      <c r="N33" s="4"/>
      <c r="O33" s="4"/>
      <c r="P33" s="4"/>
      <c r="Q33" s="4"/>
      <c r="R33" s="4"/>
      <c r="S33" s="4"/>
      <c r="T33" s="4"/>
      <c r="U33" s="4"/>
      <c r="V33" s="4"/>
      <c r="W33" s="4"/>
      <c r="X33" s="4"/>
      <c r="Y33" s="4"/>
      <c r="Z33" s="4"/>
    </row>
    <row r="34" spans="1:26" ht="12.75" customHeight="1" x14ac:dyDescent="0.25">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ht="12.75" customHeight="1" x14ac:dyDescent="0.25">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ht="12.75" customHeight="1" x14ac:dyDescent="0.25">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ht="12.75" customHeight="1" x14ac:dyDescent="0.25">
      <c r="A37" s="4"/>
      <c r="B37" s="4"/>
      <c r="C37" s="4"/>
      <c r="D37" s="4"/>
      <c r="E37" s="4"/>
      <c r="F37" s="4"/>
      <c r="G37" s="4"/>
      <c r="H37" s="4"/>
      <c r="I37" s="4"/>
      <c r="J37" s="4"/>
      <c r="K37" s="4"/>
      <c r="L37" s="4"/>
      <c r="M37" s="4"/>
      <c r="N37" s="4"/>
      <c r="O37" s="4"/>
      <c r="P37" s="4"/>
      <c r="Q37" s="4"/>
      <c r="R37" s="4"/>
      <c r="S37" s="4"/>
      <c r="T37" s="4"/>
      <c r="U37" s="4"/>
      <c r="V37" s="4"/>
      <c r="W37" s="4"/>
      <c r="X37" s="4"/>
      <c r="Y37" s="4"/>
      <c r="Z37" s="4"/>
    </row>
    <row r="38" spans="1:26" ht="12.75" customHeight="1" x14ac:dyDescent="0.25">
      <c r="A38" s="4"/>
      <c r="B38" s="4"/>
      <c r="C38" s="4"/>
      <c r="D38" s="4"/>
      <c r="E38" s="4"/>
      <c r="F38" s="4"/>
      <c r="G38" s="4"/>
      <c r="H38" s="4"/>
      <c r="I38" s="4"/>
      <c r="J38" s="4"/>
      <c r="K38" s="4"/>
      <c r="L38" s="4"/>
      <c r="M38" s="4"/>
      <c r="N38" s="4"/>
      <c r="O38" s="4"/>
      <c r="P38" s="4"/>
      <c r="Q38" s="4"/>
      <c r="R38" s="4"/>
      <c r="S38" s="4"/>
      <c r="T38" s="4"/>
      <c r="U38" s="4"/>
      <c r="V38" s="4"/>
      <c r="W38" s="4"/>
      <c r="X38" s="4"/>
      <c r="Y38" s="4"/>
      <c r="Z38" s="4"/>
    </row>
    <row r="39" spans="1:26" ht="12.75" customHeight="1" x14ac:dyDescent="0.25">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ht="12.75" customHeight="1" x14ac:dyDescent="0.25">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ht="12.75" customHeight="1" x14ac:dyDescent="0.25">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ht="12.75" customHeight="1" x14ac:dyDescent="0.25">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ht="12.75" customHeight="1" x14ac:dyDescent="0.25">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ht="12.75" customHeight="1" x14ac:dyDescent="0.25">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ht="12.75" customHeight="1" x14ac:dyDescent="0.25">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ht="12.75" customHeight="1" x14ac:dyDescent="0.25">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12.75" customHeight="1" x14ac:dyDescent="0.25">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2.75" customHeight="1" x14ac:dyDescent="0.25">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2.75" customHeight="1" x14ac:dyDescent="0.25">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2.75" customHeight="1" x14ac:dyDescent="0.25">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2.75" customHeight="1" x14ac:dyDescent="0.25">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2.75" customHeight="1" x14ac:dyDescent="0.25">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2.75" customHeight="1" x14ac:dyDescent="0.25">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2.75" customHeight="1" x14ac:dyDescent="0.25">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2.75" customHeight="1" x14ac:dyDescent="0.25">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2.75" customHeight="1" x14ac:dyDescent="0.25">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2.75" customHeight="1" x14ac:dyDescent="0.25">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2.75" customHeight="1" x14ac:dyDescent="0.25">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2.75" customHeight="1" x14ac:dyDescent="0.25">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2.75" customHeight="1" x14ac:dyDescent="0.25">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2.75" customHeight="1" x14ac:dyDescent="0.25">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2.75" customHeight="1" x14ac:dyDescent="0.25">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2.75" customHeight="1" x14ac:dyDescent="0.25">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2.75" customHeight="1" x14ac:dyDescent="0.25">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2.75" customHeight="1" x14ac:dyDescent="0.25">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2.75" customHeight="1" x14ac:dyDescent="0.25">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2.75" customHeight="1" x14ac:dyDescent="0.25">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2.75" customHeight="1" x14ac:dyDescent="0.25">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2.75" customHeight="1" x14ac:dyDescent="0.25">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2.75" customHeight="1" x14ac:dyDescent="0.25">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2.75" customHeight="1" x14ac:dyDescent="0.25">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2.75" customHeight="1" x14ac:dyDescent="0.25">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2.75" customHeight="1" x14ac:dyDescent="0.25">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2.75" customHeight="1" x14ac:dyDescent="0.25">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2.75" customHeight="1" x14ac:dyDescent="0.25">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2.75" customHeight="1" x14ac:dyDescent="0.25">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2.75" customHeight="1" x14ac:dyDescent="0.25">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2.75" customHeight="1" x14ac:dyDescent="0.25">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2.75" customHeight="1" x14ac:dyDescent="0.25">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2.75" customHeight="1" x14ac:dyDescent="0.25">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2.75" customHeight="1" x14ac:dyDescent="0.25">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2.75" customHeight="1" x14ac:dyDescent="0.25">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2.75" customHeight="1" x14ac:dyDescent="0.25">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2.75" customHeight="1" x14ac:dyDescent="0.25">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2.75" customHeight="1" x14ac:dyDescent="0.25">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2.75" customHeight="1" x14ac:dyDescent="0.25">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2.75" customHeight="1" x14ac:dyDescent="0.25">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2.75" customHeight="1" x14ac:dyDescent="0.25">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2.75" customHeight="1" x14ac:dyDescent="0.25">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2.75" customHeight="1" x14ac:dyDescent="0.25">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2.75" customHeight="1" x14ac:dyDescent="0.25">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2.75" customHeight="1" x14ac:dyDescent="0.25">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2.75" customHeight="1" x14ac:dyDescent="0.25">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2.75" customHeight="1" x14ac:dyDescent="0.25">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2.75" customHeight="1" x14ac:dyDescent="0.25">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2.75" customHeight="1" x14ac:dyDescent="0.25">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2.75" customHeight="1" x14ac:dyDescent="0.25">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2.75" customHeight="1" x14ac:dyDescent="0.25">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2.75" customHeight="1" x14ac:dyDescent="0.25">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2.75" customHeight="1"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2.75" customHeight="1"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2.75" customHeight="1"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2.75" customHeight="1"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2.75" customHeight="1"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2.75" customHeight="1"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2.75" customHeight="1"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2.75" customHeight="1"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2.75" customHeight="1"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2.75" customHeight="1"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2.75" customHeight="1"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2.75" customHeight="1"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2.75" customHeight="1"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2.75" customHeight="1"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2.75" customHeight="1"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2.75" customHeight="1"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2.75" customHeight="1"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2.75" customHeight="1"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2.75" customHeight="1"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2.75" customHeight="1"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2.75" customHeight="1"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2.75" customHeight="1"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2.75" customHeight="1"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2.75" customHeight="1"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2.75" customHeight="1"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2.75" customHeight="1"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2.75" customHeight="1"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2.75" customHeight="1"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2.75" customHeight="1"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2.75" customHeight="1"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2.75" customHeight="1"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2.75" customHeight="1"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2.75" customHeight="1"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2.75" customHeight="1"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2.75" customHeight="1"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2.75" customHeight="1"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2.75" customHeight="1"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2.75" customHeight="1"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2.75" customHeight="1"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2.75" customHeight="1"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2.75" customHeight="1"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2.75" customHeight="1"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2.75" customHeight="1"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2.75" customHeight="1"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2.75" customHeight="1"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2.75" customHeight="1"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2.75" customHeight="1"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2.75" customHeight="1"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2.75" customHeight="1"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2.75" customHeight="1"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2.75" customHeight="1"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2.75" customHeight="1"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2.75" customHeight="1"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2.75" customHeight="1"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2.75" customHeight="1"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2.75" customHeight="1"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2.75" customHeight="1"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2.75" customHeight="1"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2.75" customHeight="1"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2.75" customHeight="1"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2.75" customHeight="1"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2.75" customHeight="1"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2.75" customHeight="1"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2.75" customHeight="1"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2.75" customHeight="1"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2.75" customHeight="1"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2.75" customHeight="1"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2.75" customHeight="1"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2.75" customHeight="1"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2.75" customHeight="1"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2.75" customHeight="1"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2.75" customHeight="1"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2.75" customHeight="1"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2.75" customHeight="1"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2.75" customHeight="1"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2.75" customHeight="1"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2.75" customHeight="1"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2.75" customHeight="1"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2.75" customHeight="1"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2.75" customHeight="1"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2.75" customHeight="1"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2.75" customHeight="1"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2.75" customHeight="1"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2.75" customHeight="1"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2.75" customHeight="1"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2.75" customHeight="1"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2.75" customHeight="1"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2.75" customHeight="1"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2.75" customHeight="1"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2.75" customHeight="1"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2.75" customHeight="1"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2.75" customHeight="1"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2.75" customHeight="1"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2.75" customHeight="1"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2.75" customHeight="1"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2.75" customHeight="1"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2.75" customHeight="1"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2.75" customHeight="1"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2.75" customHeight="1"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2.75" customHeight="1"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2.75" customHeight="1"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2.75" customHeight="1"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2.75" customHeight="1"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2.75" customHeight="1"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2.75" customHeight="1"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2.75" customHeight="1"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2.75" customHeight="1"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2.75" customHeight="1"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2.75" customHeight="1"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2.75" customHeight="1"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2.75" customHeight="1"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2.75" customHeight="1"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2.75" customHeight="1"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2.75" customHeight="1"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2.75" customHeight="1"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2.75" customHeight="1"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2.75" customHeight="1"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2.75" customHeight="1"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2.75" customHeight="1"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2.75" customHeight="1"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2.75" customHeight="1"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2.75" customHeight="1"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5.75" customHeight="1" x14ac:dyDescent="0.25"/>
    <row r="223" spans="1:26" ht="15.75" customHeight="1" x14ac:dyDescent="0.25"/>
    <row r="224" spans="1:26"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1">
    <mergeCell ref="K4:K9"/>
    <mergeCell ref="L4:L9"/>
    <mergeCell ref="E6:G7"/>
    <mergeCell ref="H6:H9"/>
    <mergeCell ref="I6:I9"/>
    <mergeCell ref="J6:J9"/>
    <mergeCell ref="B20:J20"/>
    <mergeCell ref="B21:J21"/>
    <mergeCell ref="B4:B9"/>
    <mergeCell ref="C4:C9"/>
    <mergeCell ref="E4:J5"/>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32</vt:i4>
      </vt:variant>
    </vt:vector>
  </HeadingPairs>
  <TitlesOfParts>
    <vt:vector size="32" baseType="lpstr">
      <vt:lpstr>Evaluasi Diri S1</vt:lpstr>
      <vt:lpstr>PETA PER KRITERIA</vt:lpstr>
      <vt:lpstr>PETA CAPAIAN MUTU</vt:lpstr>
      <vt:lpstr>1</vt:lpstr>
      <vt:lpstr>2A</vt:lpstr>
      <vt:lpstr>2B</vt:lpstr>
      <vt:lpstr>3A1</vt:lpstr>
      <vt:lpstr>3A2</vt:lpstr>
      <vt:lpstr>3A3</vt:lpstr>
      <vt:lpstr>3A4</vt:lpstr>
      <vt:lpstr>3B1</vt:lpstr>
      <vt:lpstr>3B2</vt:lpstr>
      <vt:lpstr>3B3</vt:lpstr>
      <vt:lpstr>3B4</vt:lpstr>
      <vt:lpstr>3B5</vt:lpstr>
      <vt:lpstr>3B7</vt:lpstr>
      <vt:lpstr>4</vt:lpstr>
      <vt:lpstr>5A</vt:lpstr>
      <vt:lpstr>5B</vt:lpstr>
      <vt:lpstr>5C</vt:lpstr>
      <vt:lpstr>6A</vt:lpstr>
      <vt:lpstr>7</vt:lpstr>
      <vt:lpstr>8A</vt:lpstr>
      <vt:lpstr>8B1</vt:lpstr>
      <vt:lpstr>8B2</vt:lpstr>
      <vt:lpstr>8C</vt:lpstr>
      <vt:lpstr>8D1</vt:lpstr>
      <vt:lpstr>8D2</vt:lpstr>
      <vt:lpstr>8E1</vt:lpstr>
      <vt:lpstr>8E2</vt:lpstr>
      <vt:lpstr>8F1</vt:lpstr>
      <vt:lpstr>8F4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AVITA</dc:creator>
  <cp:lastModifiedBy>ACER</cp:lastModifiedBy>
  <dcterms:created xsi:type="dcterms:W3CDTF">2023-05-10T02:16:49Z</dcterms:created>
  <dcterms:modified xsi:type="dcterms:W3CDTF">2023-05-29T02:45:38Z</dcterms:modified>
</cp:coreProperties>
</file>